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ku beni" sheetId="1" state="visible" r:id="rId1"/>
    <sheet name="Bayi Kârlılığı" sheetId="2" state="visible" r:id="rId2"/>
    <sheet name="Girdi — Faturalar" sheetId="3" state="visible" r:id="rId3"/>
    <sheet name="Girdi — Ek maliy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#,##0;[Red]-#,##0"/>
    <numFmt numFmtId="166" formatCode="#,##0.0"/>
    <numFmt numFmtId="167" formatCode="yyyy-mm-dd"/>
    <numFmt numFmtId="168" formatCode="DD.MM.YYYY"/>
    <numFmt numFmtId="169" formatCode="#,##0.00;[Red]-#,##0.00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6B7280"/>
    </font>
    <font>
      <b val="1"/>
      <sz val="12"/>
    </font>
    <font>
      <i val="1"/>
      <color rgb="006B7280"/>
    </font>
    <font>
      <b val="1"/>
      <sz val="15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F2937"/>
      </patternFill>
    </fill>
    <fill>
      <patternFill patternType="solid">
        <fgColor rgb="00F3F4F6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164" fontId="0" fillId="2" borderId="1" pivotButton="0" quotePrefix="0" xfId="0"/>
    <xf numFmtId="165" fontId="0" fillId="0" borderId="1" pivotButton="0" quotePrefix="0" xfId="0"/>
    <xf numFmtId="0" fontId="7" fillId="3" borderId="1" pivotButton="0" quotePrefix="0" xfId="0"/>
    <xf numFmtId="0" fontId="0" fillId="0" borderId="1" pivotButton="0" quotePrefix="0" xfId="0"/>
    <xf numFmtId="0" fontId="7" fillId="3" borderId="1" applyAlignment="1" pivotButton="0" quotePrefix="0" xfId="0">
      <alignment vertical="center" wrapText="1"/>
    </xf>
    <xf numFmtId="164" fontId="0" fillId="0" borderId="1" pivotButton="0" quotePrefix="0" xfId="0"/>
    <xf numFmtId="166" fontId="0" fillId="0" borderId="1" pivotButton="0" quotePrefix="0" xfId="0"/>
    <xf numFmtId="1" fontId="0" fillId="0" borderId="1" pivotButton="0" quotePrefix="0" xfId="0"/>
    <xf numFmtId="165" fontId="6" fillId="0" borderId="1" pivotButton="0" quotePrefix="0" xfId="0"/>
    <xf numFmtId="164" fontId="6" fillId="0" borderId="1" pivotButton="0" quotePrefix="0" xfId="0"/>
    <xf numFmtId="166" fontId="6" fillId="0" borderId="1" pivotButton="0" quotePrefix="0" xfId="0"/>
    <xf numFmtId="0" fontId="0" fillId="4" borderId="1" pivotButton="0" quotePrefix="0" xfId="0"/>
    <xf numFmtId="168" fontId="0" fillId="4" borderId="1" pivotButton="0" quotePrefix="0" xfId="0"/>
    <xf numFmtId="165" fontId="0" fillId="4" borderId="1" pivotButton="0" quotePrefix="0" xfId="0"/>
    <xf numFmtId="165" fontId="0" fillId="5" borderId="1" pivotButton="0" quotePrefix="0" xfId="0"/>
    <xf numFmtId="3" fontId="0" fillId="4" borderId="1" pivotButton="0" quotePrefix="0" xfId="0"/>
    <xf numFmtId="1" fontId="0" fillId="4" borderId="1" pivotButton="0" quotePrefix="0" xfId="0"/>
    <xf numFmtId="0" fontId="0" fillId="2" borderId="1" pivotButton="0" quotePrefix="0" xfId="0"/>
    <xf numFmtId="168" fontId="0" fillId="2" borderId="1" pivotButton="0" quotePrefix="0" xfId="0"/>
    <xf numFmtId="165" fontId="0" fillId="2" borderId="1" pivotButton="0" quotePrefix="0" xfId="0"/>
    <xf numFmtId="3" fontId="0" fillId="2" borderId="1" pivotButton="0" quotePrefix="0" xfId="0"/>
    <xf numFmtId="1" fontId="0" fillId="2" borderId="1" pivotButton="0" quotePrefix="0" xfId="0"/>
    <xf numFmtId="169" fontId="0" fillId="4" borderId="1" pivotButton="0" quotePrefix="0" xfId="0"/>
    <xf numFmtId="164" fontId="0" fillId="4" borderId="1" pivotButton="0" quotePrefix="0" xfId="0"/>
    <xf numFmtId="169" fontId="0" fillId="2" borderId="1" pivotButton="0" quotePrefix="0" xfId="0"/>
  </cellXfs>
  <cellStyles count="1">
    <cellStyle name="Normal" xfId="0" builtinId="0" hidden="0"/>
  </cellStyles>
  <dxfs count="3">
    <dxf>
      <font>
        <b val="1"/>
        <color rgb="00B91C1C"/>
      </font>
    </dxf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Bayi kârlılığı şablonu</t>
        </is>
      </c>
    </row>
    <row r="2">
      <c r="A2" s="2" t="inlineStr">
        <is>
          <t>Kaynak: opqora.com/sablonlar/bayi-karlilik · Nasıl alınır yazısı: opqora.com/blog/logo-tigerda-bayi-bazli-karlilik-raporu-nasil-alinir</t>
        </is>
      </c>
    </row>
    <row r="3">
      <c r="A3" s="3" t="inlineStr"/>
    </row>
    <row r="4">
      <c r="A4" s="4" t="inlineStr">
        <is>
          <t>NE HESAPLAR</t>
        </is>
      </c>
    </row>
    <row r="5">
      <c r="A5" s="3" t="inlineStr">
        <is>
          <t>Her bayi (cari) için: net satış, iskonto ve iskonto %, tonaj, ton başına net satış, nakliye, prim, vade maliyeti ve bunların sonrasında kalan KATKI (toplam ve ₺/ton); katkıya göre sıralama; ilk 5 / son 5 özeti.</t>
        </is>
      </c>
    </row>
    <row r="6">
      <c r="A6" s="3" t="inlineStr">
        <is>
          <t>Bu şablonda ürün maliyeti (satılan malın maliyeti) YOKTUR. 'Katkı' = iskonto, nakliye, prim ve vade maliyeti düşüldükten sonra kalan tutardır. Bayiler benzer ürün karması alıyorsa sıralama anlamlıdır; ürün karması çok farklıysa ürün maliyetini ayrıca değerlendirin.</t>
        </is>
      </c>
    </row>
    <row r="7">
      <c r="A7" s="3" t="inlineStr"/>
    </row>
    <row r="8">
      <c r="A8" s="4" t="inlineStr">
        <is>
          <t>NASIL KULLANILIR</t>
        </is>
      </c>
    </row>
    <row r="9">
      <c r="A9" s="3" t="inlineStr">
        <is>
          <t>1) 'Girdi — Faturalar' sayfasına ERP'nizden aldığınız SATIŞ FATURALARINI yapıştırın (cari hareket listesini değil). Kolonlar: Fatura No, Tarih, Cari Kod, Cari Ünvan, Bölge/Temsilci, Brüt Tutar, İskonto (başlık), Tonaj (kg), Vade (gün). 'Net Tutar' otomatik hesaplanır.</t>
        </is>
      </c>
    </row>
    <row r="10">
      <c r="A10" s="3" t="inlineStr">
        <is>
          <t>2) Brüt tutar satır iskontoları düşülmüş fatura toplamıdır; 'İskonto (başlık)' yalnız fatura başlığındaki genel iskontodur. Satır iskontosunu buraya bir daha yazmayın; çift sayarsınız.</t>
        </is>
      </c>
    </row>
    <row r="11">
      <c r="A11" s="3" t="inlineStr">
        <is>
          <t>3) 'Girdi — Ek maliyet' sayfasına her bayi için bir satır girin: Cari Kod, Ünvan, Nakliye ₺/ton, Prim ₺/ton veya Prim %, Vade maliyeti yıllık %. Bu liste aynı zamanda 'Bayi Kârlılığı' sayfasının bayi listesidir; burada olmayan cari raporda görünmez.</t>
        </is>
      </c>
    </row>
    <row r="12">
      <c r="A12" s="3" t="inlineStr">
        <is>
          <t>4) 'Bayi Kârlılığı' sayfası SUMIFS ile her bayiyi toplar, katkıyı ve ₺/ton katkıyı hesaplar, sıralar. Eksi katkı kırmızı görünür. Sayfanın üstündeki varsayılan yıllık vade maliyeti %'sini kendi finansman maliyetinize göre değiştirin.</t>
        </is>
      </c>
    </row>
    <row r="13">
      <c r="A13" s="3" t="inlineStr">
        <is>
          <t>5) Gri 'ÖRNEK' satırlar yalnız mantığı göstermek içindir; kendi verinizi girmeden önce silin (satırı seçip Sil). Formüller bozulmaz.</t>
        </is>
      </c>
    </row>
    <row r="14">
      <c r="A14" s="3" t="inlineStr"/>
    </row>
    <row r="15">
      <c r="A15" s="4" t="inlineStr">
        <is>
          <t>İPUÇLARI</t>
        </is>
      </c>
    </row>
    <row r="16">
      <c r="A16" s="3" t="inlineStr">
        <is>
          <t>• Ciroyu cari hareketten değil faturadan alın: cari hareket iç sevk, virman ve düzeltmeleri de içerir.</t>
        </is>
      </c>
    </row>
    <row r="17">
      <c r="A17" s="3" t="inlineStr">
        <is>
          <t>• Vade (gün) fatura ödeme planındaki gerçek vadedir; 'fatura tarihi + 30' varsayımı yerine ERP'deki ödeme planını kullanın. Bayinin fiilen kaç günde ödediğini biliyorsanız (gerçekleşen tahsil süresi) onu yazmak daha doğrudur.</t>
        </is>
      </c>
    </row>
    <row r="18">
      <c r="A18" s="3" t="inlineStr">
        <is>
          <t>• Tonajı kg girin; şablon tona çevirir. Adet/çuval satan ürünlerde önce kg'ye çevirin, adedi tonajla karıştırmayın.</t>
        </is>
      </c>
    </row>
    <row r="19">
      <c r="A19" s="3" t="inlineStr">
        <is>
          <t>• Grup içi / iç sevk carilerini (ör. 333 ile başlayan iç hesaplar) fatura listesinden çıkarın; bayi değildir.</t>
        </is>
      </c>
    </row>
    <row r="20">
      <c r="A20" s="3" t="inlineStr">
        <is>
          <t>• Makro yoktur; dosya Excel, LibreOffice ve Google Sheets'te açılır. Sayılar sizin para biriminizdedir.</t>
        </is>
      </c>
    </row>
    <row r="21">
      <c r="A21" s="3" t="inlineStr"/>
    </row>
    <row r="22">
      <c r="A22" s="5" t="inlineStr">
        <is>
          <t>Bu şablon ücretsizdir ve olduğu gibi sunulur; mali müşavirinizle birlikte kullanın.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18"/>
  <sheetViews>
    <sheetView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15" customWidth="1" min="3" max="3"/>
    <col width="15" customWidth="1" min="4" max="4"/>
    <col width="15" customWidth="1" min="5" max="5"/>
    <col width="10" customWidth="1" min="6" max="6"/>
    <col width="12" customWidth="1" min="7" max="7"/>
    <col width="12" customWidth="1" min="8" max="8"/>
    <col width="13" customWidth="1" min="9" max="9"/>
    <col width="13" customWidth="1" min="10" max="10"/>
    <col width="13" customWidth="1" min="11" max="11"/>
    <col width="14" customWidth="1" min="12" max="12"/>
    <col width="15" customWidth="1" min="13" max="13"/>
    <col width="13" customWidth="1" min="14" max="14"/>
    <col width="10" customWidth="1" min="15" max="15"/>
    <col width="13" customWidth="1" min="16" max="16"/>
  </cols>
  <sheetData>
    <row r="1">
      <c r="A1" s="6" t="inlineStr">
        <is>
          <t>Bayi kârlılığı — faturadan, iskonto / nakliye / prim / vade maliyeti sonrası katkı</t>
        </is>
      </c>
    </row>
    <row r="2">
      <c r="A2" s="7" t="inlineStr">
        <is>
          <t>Sarı hücreyi doldurun; tablo 'Girdi — Faturalar' ve 'Girdi — Ek maliyet' sayfalarından otomatik hesaplanır. Kaynak: opqora.com</t>
        </is>
      </c>
    </row>
    <row r="3">
      <c r="A3" s="8" t="inlineStr">
        <is>
          <t>Varsayılan vade maliyeti (yıllık %)</t>
        </is>
      </c>
      <c r="D3" s="9" t="n">
        <v>0.365</v>
      </c>
      <c r="E3" s="7" t="inlineStr">
        <is>
          <t>← kendi finansman maliyetiniz (kredi/faktoring yıllık %). Ek maliyet sayfasında bayiye özel oran girilmediyse bu kullanılır.</t>
        </is>
      </c>
    </row>
    <row r="5">
      <c r="A5" s="8" t="inlineStr">
        <is>
          <t>Toplam net satış</t>
        </is>
      </c>
      <c r="D5" s="10">
        <f>E216</f>
        <v/>
      </c>
    </row>
    <row r="6">
      <c r="A6" s="8" t="inlineStr">
        <is>
          <t>Toplam katkı</t>
        </is>
      </c>
      <c r="D6" s="10">
        <f>M216</f>
        <v/>
      </c>
    </row>
    <row r="7">
      <c r="A7" s="8" t="inlineStr">
        <is>
          <t>Ortalama katkı ₺/ton</t>
        </is>
      </c>
      <c r="D7" s="10">
        <f>N216</f>
        <v/>
      </c>
    </row>
    <row r="8">
      <c r="D8" s="8" t="inlineStr">
        <is>
          <t>En yüksek katkı — ilk 5</t>
        </is>
      </c>
      <c r="I8" s="8" t="inlineStr">
        <is>
          <t>Ton başına katkısı en düşük 5</t>
        </is>
      </c>
    </row>
    <row r="9">
      <c r="D9" s="11" t="inlineStr">
        <is>
          <t>#</t>
        </is>
      </c>
      <c r="E9" s="11" t="inlineStr">
        <is>
          <t>Cari</t>
        </is>
      </c>
      <c r="F9" s="11" t="inlineStr">
        <is>
          <t>Katkı</t>
        </is>
      </c>
      <c r="G9" s="11" t="inlineStr">
        <is>
          <t>Katkı ₺/ton</t>
        </is>
      </c>
      <c r="I9" s="11" t="inlineStr">
        <is>
          <t>#</t>
        </is>
      </c>
      <c r="J9" s="11" t="inlineStr">
        <is>
          <t>Cari</t>
        </is>
      </c>
      <c r="K9" s="11" t="inlineStr">
        <is>
          <t>Katkı</t>
        </is>
      </c>
      <c r="L9" s="11" t="inlineStr">
        <is>
          <t>Katkı ₺/ton</t>
        </is>
      </c>
    </row>
    <row r="10">
      <c r="D10" s="12" t="n">
        <v>1</v>
      </c>
      <c r="E10" s="12">
        <f>IFERROR(INDEX($B$16:$B$215,MATCH(1,$O$16:$O$215,0)),"")</f>
        <v/>
      </c>
      <c r="F10" s="10">
        <f>IFERROR(INDEX($M$16:$M$215,MATCH(1,$O$16:$O$215,0)),"")</f>
        <v/>
      </c>
      <c r="G10" s="10">
        <f>IFERROR(INDEX($N$16:$N$215,MATCH(1,$O$16:$O$215,0)),"")</f>
        <v/>
      </c>
      <c r="I10" s="12" t="n">
        <v>1</v>
      </c>
      <c r="J10" s="12">
        <f>IFERROR(INDEX($B$16:$B$215,MATCH(1,$P$16:$P$215,0)),"")</f>
        <v/>
      </c>
      <c r="K10" s="10">
        <f>IFERROR(INDEX($M$16:$M$215,MATCH(1,$P$16:$P$215,0)),"")</f>
        <v/>
      </c>
      <c r="L10" s="10">
        <f>IFERROR(INDEX($N$16:$N$215,MATCH(1,$P$16:$P$215,0)),"")</f>
        <v/>
      </c>
    </row>
    <row r="11">
      <c r="D11" s="12" t="n">
        <v>2</v>
      </c>
      <c r="E11" s="12">
        <f>IFERROR(INDEX($B$16:$B$215,MATCH(2,$O$16:$O$215,0)),"")</f>
        <v/>
      </c>
      <c r="F11" s="10">
        <f>IFERROR(INDEX($M$16:$M$215,MATCH(2,$O$16:$O$215,0)),"")</f>
        <v/>
      </c>
      <c r="G11" s="10">
        <f>IFERROR(INDEX($N$16:$N$215,MATCH(2,$O$16:$O$215,0)),"")</f>
        <v/>
      </c>
      <c r="I11" s="12" t="n">
        <v>2</v>
      </c>
      <c r="J11" s="12">
        <f>IFERROR(INDEX($B$16:$B$215,MATCH(2,$P$16:$P$215,0)),"")</f>
        <v/>
      </c>
      <c r="K11" s="10">
        <f>IFERROR(INDEX($M$16:$M$215,MATCH(2,$P$16:$P$215,0)),"")</f>
        <v/>
      </c>
      <c r="L11" s="10">
        <f>IFERROR(INDEX($N$16:$N$215,MATCH(2,$P$16:$P$215,0)),"")</f>
        <v/>
      </c>
    </row>
    <row r="12">
      <c r="D12" s="12" t="n">
        <v>3</v>
      </c>
      <c r="E12" s="12">
        <f>IFERROR(INDEX($B$16:$B$215,MATCH(3,$O$16:$O$215,0)),"")</f>
        <v/>
      </c>
      <c r="F12" s="10">
        <f>IFERROR(INDEX($M$16:$M$215,MATCH(3,$O$16:$O$215,0)),"")</f>
        <v/>
      </c>
      <c r="G12" s="10">
        <f>IFERROR(INDEX($N$16:$N$215,MATCH(3,$O$16:$O$215,0)),"")</f>
        <v/>
      </c>
      <c r="I12" s="12" t="n">
        <v>3</v>
      </c>
      <c r="J12" s="12">
        <f>IFERROR(INDEX($B$16:$B$215,MATCH(3,$P$16:$P$215,0)),"")</f>
        <v/>
      </c>
      <c r="K12" s="10">
        <f>IFERROR(INDEX($M$16:$M$215,MATCH(3,$P$16:$P$215,0)),"")</f>
        <v/>
      </c>
      <c r="L12" s="10">
        <f>IFERROR(INDEX($N$16:$N$215,MATCH(3,$P$16:$P$215,0)),"")</f>
        <v/>
      </c>
    </row>
    <row r="13">
      <c r="D13" s="12" t="n">
        <v>4</v>
      </c>
      <c r="E13" s="12">
        <f>IFERROR(INDEX($B$16:$B$215,MATCH(4,$O$16:$O$215,0)),"")</f>
        <v/>
      </c>
      <c r="F13" s="10">
        <f>IFERROR(INDEX($M$16:$M$215,MATCH(4,$O$16:$O$215,0)),"")</f>
        <v/>
      </c>
      <c r="G13" s="10">
        <f>IFERROR(INDEX($N$16:$N$215,MATCH(4,$O$16:$O$215,0)),"")</f>
        <v/>
      </c>
      <c r="I13" s="12" t="n">
        <v>4</v>
      </c>
      <c r="J13" s="12">
        <f>IFERROR(INDEX($B$16:$B$215,MATCH(4,$P$16:$P$215,0)),"")</f>
        <v/>
      </c>
      <c r="K13" s="10">
        <f>IFERROR(INDEX($M$16:$M$215,MATCH(4,$P$16:$P$215,0)),"")</f>
        <v/>
      </c>
      <c r="L13" s="10">
        <f>IFERROR(INDEX($N$16:$N$215,MATCH(4,$P$16:$P$215,0)),"")</f>
        <v/>
      </c>
    </row>
    <row r="14">
      <c r="D14" s="12" t="n">
        <v>5</v>
      </c>
      <c r="E14" s="12">
        <f>IFERROR(INDEX($B$16:$B$215,MATCH(5,$O$16:$O$215,0)),"")</f>
        <v/>
      </c>
      <c r="F14" s="10">
        <f>IFERROR(INDEX($M$16:$M$215,MATCH(5,$O$16:$O$215,0)),"")</f>
        <v/>
      </c>
      <c r="G14" s="10">
        <f>IFERROR(INDEX($N$16:$N$215,MATCH(5,$O$16:$O$215,0)),"")</f>
        <v/>
      </c>
      <c r="I14" s="12" t="n">
        <v>5</v>
      </c>
      <c r="J14" s="12">
        <f>IFERROR(INDEX($B$16:$B$215,MATCH(5,$P$16:$P$215,0)),"")</f>
        <v/>
      </c>
      <c r="K14" s="10">
        <f>IFERROR(INDEX($M$16:$M$215,MATCH(5,$P$16:$P$215,0)),"")</f>
        <v/>
      </c>
      <c r="L14" s="10">
        <f>IFERROR(INDEX($N$16:$N$215,MATCH(5,$P$16:$P$215,0)),"")</f>
        <v/>
      </c>
    </row>
    <row r="15" ht="32" customHeight="1">
      <c r="A15" s="13" t="inlineStr">
        <is>
          <t>Cari Kod</t>
        </is>
      </c>
      <c r="B15" s="13" t="inlineStr">
        <is>
          <t>Cari Ünvan</t>
        </is>
      </c>
      <c r="C15" s="13" t="inlineStr">
        <is>
          <t>Brüt satış</t>
        </is>
      </c>
      <c r="D15" s="13" t="inlineStr">
        <is>
          <t>İskonto (başlık)</t>
        </is>
      </c>
      <c r="E15" s="13" t="inlineStr">
        <is>
          <t>Net satış</t>
        </is>
      </c>
      <c r="F15" s="13" t="inlineStr">
        <is>
          <t>İskonto %</t>
        </is>
      </c>
      <c r="G15" s="13" t="inlineStr">
        <is>
          <t>Tonaj (ton)</t>
        </is>
      </c>
      <c r="H15" s="13" t="inlineStr">
        <is>
          <t>Net ₺/ton</t>
        </is>
      </c>
      <c r="I15" s="13" t="inlineStr">
        <is>
          <t>Ort. vade (gün, ağırlıklı)</t>
        </is>
      </c>
      <c r="J15" s="13" t="inlineStr">
        <is>
          <t>Nakliye</t>
        </is>
      </c>
      <c r="K15" s="13" t="inlineStr">
        <is>
          <t>Prim</t>
        </is>
      </c>
      <c r="L15" s="13" t="inlineStr">
        <is>
          <t>Vade maliyeti</t>
        </is>
      </c>
      <c r="M15" s="13" t="inlineStr">
        <is>
          <t>Katkı</t>
        </is>
      </c>
      <c r="N15" s="13" t="inlineStr">
        <is>
          <t>Katkı ₺/ton</t>
        </is>
      </c>
      <c r="O15" s="13" t="inlineStr">
        <is>
          <t>Sıra (katkı)</t>
        </is>
      </c>
      <c r="P15" s="13" t="inlineStr">
        <is>
          <t>Sıra (₺/ton, düşükten)</t>
        </is>
      </c>
    </row>
    <row r="16">
      <c r="A16" s="12">
        <f>IF('Girdi — Ek maliyet'!A2="","",'Girdi — Ek maliyet'!A2)</f>
        <v/>
      </c>
      <c r="B16" s="12">
        <f>IF(A16="","",'Girdi — Ek maliyet'!B2)</f>
        <v/>
      </c>
      <c r="C16" s="10">
        <f>IF(A16="","",SUMIFS('Girdi — Faturalar'!$F$2:$F$2001,'Girdi — Faturalar'!$C$2:$C$2001,A16))</f>
        <v/>
      </c>
      <c r="D16" s="10">
        <f>IF(A16="","",SUMIFS('Girdi — Faturalar'!$G$2:$G$2001,'Girdi — Faturalar'!$C$2:$C$2001,A16))</f>
        <v/>
      </c>
      <c r="E16" s="10">
        <f>IF(A16="","",SUMIFS('Girdi — Faturalar'!$H$2:$H$2001,'Girdi — Faturalar'!$C$2:$C$2001,A16))</f>
        <v/>
      </c>
      <c r="F16" s="14">
        <f>IF(A16="","",IF(C16=0,0,D16/C16))</f>
        <v/>
      </c>
      <c r="G16" s="15">
        <f>IF(A16="","",SUMIFS('Girdi — Faturalar'!$I$2:$I$2001,'Girdi — Faturalar'!$C$2:$C$2001,A16)/1000)</f>
        <v/>
      </c>
      <c r="H16" s="10">
        <f>IF(A16="","",IF(G16=0,0,E16/G16))</f>
        <v/>
      </c>
      <c r="I16" s="16">
        <f>IF(A16="","",IF(E16=0,0,SUMIFS('Girdi — Faturalar'!$L$2:$L$2001,'Girdi — Faturalar'!$C$2:$C$2001,A16)/E16))</f>
        <v/>
      </c>
      <c r="J16" s="10">
        <f>IF(A16="","",G16*N('Girdi — Ek maliyet'!C2))</f>
        <v/>
      </c>
      <c r="K16" s="10">
        <f>IF(A16="","",G16*N('Girdi — Ek maliyet'!D2)+E16*N('Girdi — Ek maliyet'!E2))</f>
        <v/>
      </c>
      <c r="L16" s="10">
        <f>IF(A16="","",SUMIFS('Girdi — Faturalar'!$L$2:$L$2001,'Girdi — Faturalar'!$C$2:$C$2001,A16)*IF('Girdi — Ek maliyet'!F2="",$D$3,'Girdi — Ek maliyet'!F2)/365)</f>
        <v/>
      </c>
      <c r="M16" s="17">
        <f>IF(A16="","",E16-J16-K16-L16)</f>
        <v/>
      </c>
      <c r="N16" s="17">
        <f>IF(A16="","",IF(G16=0,0,M16/G16))</f>
        <v/>
      </c>
      <c r="O16" s="16">
        <f>IF(A16="","",RANK(M16,$M$16:$M$215,0)+COUNTIF($M$16:M16,M16)-1)</f>
        <v/>
      </c>
      <c r="P16" s="16">
        <f>IF(A16="","",RANK(N16,$N$16:$N$215,1)+COUNTIF($N$16:N16,N16)-1)</f>
        <v/>
      </c>
    </row>
    <row r="17">
      <c r="A17" s="12">
        <f>IF('Girdi — Ek maliyet'!A3="","",'Girdi — Ek maliyet'!A3)</f>
        <v/>
      </c>
      <c r="B17" s="12">
        <f>IF(A17="","",'Girdi — Ek maliyet'!B3)</f>
        <v/>
      </c>
      <c r="C17" s="10">
        <f>IF(A17="","",SUMIFS('Girdi — Faturalar'!$F$2:$F$2001,'Girdi — Faturalar'!$C$2:$C$2001,A17))</f>
        <v/>
      </c>
      <c r="D17" s="10">
        <f>IF(A17="","",SUMIFS('Girdi — Faturalar'!$G$2:$G$2001,'Girdi — Faturalar'!$C$2:$C$2001,A17))</f>
        <v/>
      </c>
      <c r="E17" s="10">
        <f>IF(A17="","",SUMIFS('Girdi — Faturalar'!$H$2:$H$2001,'Girdi — Faturalar'!$C$2:$C$2001,A17))</f>
        <v/>
      </c>
      <c r="F17" s="14">
        <f>IF(A17="","",IF(C17=0,0,D17/C17))</f>
        <v/>
      </c>
      <c r="G17" s="15">
        <f>IF(A17="","",SUMIFS('Girdi — Faturalar'!$I$2:$I$2001,'Girdi — Faturalar'!$C$2:$C$2001,A17)/1000)</f>
        <v/>
      </c>
      <c r="H17" s="10">
        <f>IF(A17="","",IF(G17=0,0,E17/G17))</f>
        <v/>
      </c>
      <c r="I17" s="16">
        <f>IF(A17="","",IF(E17=0,0,SUMIFS('Girdi — Faturalar'!$L$2:$L$2001,'Girdi — Faturalar'!$C$2:$C$2001,A17)/E17))</f>
        <v/>
      </c>
      <c r="J17" s="10">
        <f>IF(A17="","",G17*N('Girdi — Ek maliyet'!C3))</f>
        <v/>
      </c>
      <c r="K17" s="10">
        <f>IF(A17="","",G17*N('Girdi — Ek maliyet'!D3)+E17*N('Girdi — Ek maliyet'!E3))</f>
        <v/>
      </c>
      <c r="L17" s="10">
        <f>IF(A17="","",SUMIFS('Girdi — Faturalar'!$L$2:$L$2001,'Girdi — Faturalar'!$C$2:$C$2001,A17)*IF('Girdi — Ek maliyet'!F3="",$D$3,'Girdi — Ek maliyet'!F3)/365)</f>
        <v/>
      </c>
      <c r="M17" s="17">
        <f>IF(A17="","",E17-J17-K17-L17)</f>
        <v/>
      </c>
      <c r="N17" s="17">
        <f>IF(A17="","",IF(G17=0,0,M17/G17))</f>
        <v/>
      </c>
      <c r="O17" s="16">
        <f>IF(A17="","",RANK(M17,$M$16:$M$215,0)+COUNTIF($M$16:M17,M17)-1)</f>
        <v/>
      </c>
      <c r="P17" s="16">
        <f>IF(A17="","",RANK(N17,$N$16:$N$215,1)+COUNTIF($N$16:N17,N17)-1)</f>
        <v/>
      </c>
    </row>
    <row r="18">
      <c r="A18" s="12">
        <f>IF('Girdi — Ek maliyet'!A4="","",'Girdi — Ek maliyet'!A4)</f>
        <v/>
      </c>
      <c r="B18" s="12">
        <f>IF(A18="","",'Girdi — Ek maliyet'!B4)</f>
        <v/>
      </c>
      <c r="C18" s="10">
        <f>IF(A18="","",SUMIFS('Girdi — Faturalar'!$F$2:$F$2001,'Girdi — Faturalar'!$C$2:$C$2001,A18))</f>
        <v/>
      </c>
      <c r="D18" s="10">
        <f>IF(A18="","",SUMIFS('Girdi — Faturalar'!$G$2:$G$2001,'Girdi — Faturalar'!$C$2:$C$2001,A18))</f>
        <v/>
      </c>
      <c r="E18" s="10">
        <f>IF(A18="","",SUMIFS('Girdi — Faturalar'!$H$2:$H$2001,'Girdi — Faturalar'!$C$2:$C$2001,A18))</f>
        <v/>
      </c>
      <c r="F18" s="14">
        <f>IF(A18="","",IF(C18=0,0,D18/C18))</f>
        <v/>
      </c>
      <c r="G18" s="15">
        <f>IF(A18="","",SUMIFS('Girdi — Faturalar'!$I$2:$I$2001,'Girdi — Faturalar'!$C$2:$C$2001,A18)/1000)</f>
        <v/>
      </c>
      <c r="H18" s="10">
        <f>IF(A18="","",IF(G18=0,0,E18/G18))</f>
        <v/>
      </c>
      <c r="I18" s="16">
        <f>IF(A18="","",IF(E18=0,0,SUMIFS('Girdi — Faturalar'!$L$2:$L$2001,'Girdi — Faturalar'!$C$2:$C$2001,A18)/E18))</f>
        <v/>
      </c>
      <c r="J18" s="10">
        <f>IF(A18="","",G18*N('Girdi — Ek maliyet'!C4))</f>
        <v/>
      </c>
      <c r="K18" s="10">
        <f>IF(A18="","",G18*N('Girdi — Ek maliyet'!D4)+E18*N('Girdi — Ek maliyet'!E4))</f>
        <v/>
      </c>
      <c r="L18" s="10">
        <f>IF(A18="","",SUMIFS('Girdi — Faturalar'!$L$2:$L$2001,'Girdi — Faturalar'!$C$2:$C$2001,A18)*IF('Girdi — Ek maliyet'!F4="",$D$3,'Girdi — Ek maliyet'!F4)/365)</f>
        <v/>
      </c>
      <c r="M18" s="17">
        <f>IF(A18="","",E18-J18-K18-L18)</f>
        <v/>
      </c>
      <c r="N18" s="17">
        <f>IF(A18="","",IF(G18=0,0,M18/G18))</f>
        <v/>
      </c>
      <c r="O18" s="16">
        <f>IF(A18="","",RANK(M18,$M$16:$M$215,0)+COUNTIF($M$16:M18,M18)-1)</f>
        <v/>
      </c>
      <c r="P18" s="16">
        <f>IF(A18="","",RANK(N18,$N$16:$N$215,1)+COUNTIF($N$16:N18,N18)-1)</f>
        <v/>
      </c>
    </row>
    <row r="19">
      <c r="A19" s="12">
        <f>IF('Girdi — Ek maliyet'!A5="","",'Girdi — Ek maliyet'!A5)</f>
        <v/>
      </c>
      <c r="B19" s="12">
        <f>IF(A19="","",'Girdi — Ek maliyet'!B5)</f>
        <v/>
      </c>
      <c r="C19" s="10">
        <f>IF(A19="","",SUMIFS('Girdi — Faturalar'!$F$2:$F$2001,'Girdi — Faturalar'!$C$2:$C$2001,A19))</f>
        <v/>
      </c>
      <c r="D19" s="10">
        <f>IF(A19="","",SUMIFS('Girdi — Faturalar'!$G$2:$G$2001,'Girdi — Faturalar'!$C$2:$C$2001,A19))</f>
        <v/>
      </c>
      <c r="E19" s="10">
        <f>IF(A19="","",SUMIFS('Girdi — Faturalar'!$H$2:$H$2001,'Girdi — Faturalar'!$C$2:$C$2001,A19))</f>
        <v/>
      </c>
      <c r="F19" s="14">
        <f>IF(A19="","",IF(C19=0,0,D19/C19))</f>
        <v/>
      </c>
      <c r="G19" s="15">
        <f>IF(A19="","",SUMIFS('Girdi — Faturalar'!$I$2:$I$2001,'Girdi — Faturalar'!$C$2:$C$2001,A19)/1000)</f>
        <v/>
      </c>
      <c r="H19" s="10">
        <f>IF(A19="","",IF(G19=0,0,E19/G19))</f>
        <v/>
      </c>
      <c r="I19" s="16">
        <f>IF(A19="","",IF(E19=0,0,SUMIFS('Girdi — Faturalar'!$L$2:$L$2001,'Girdi — Faturalar'!$C$2:$C$2001,A19)/E19))</f>
        <v/>
      </c>
      <c r="J19" s="10">
        <f>IF(A19="","",G19*N('Girdi — Ek maliyet'!C5))</f>
        <v/>
      </c>
      <c r="K19" s="10">
        <f>IF(A19="","",G19*N('Girdi — Ek maliyet'!D5)+E19*N('Girdi — Ek maliyet'!E5))</f>
        <v/>
      </c>
      <c r="L19" s="10">
        <f>IF(A19="","",SUMIFS('Girdi — Faturalar'!$L$2:$L$2001,'Girdi — Faturalar'!$C$2:$C$2001,A19)*IF('Girdi — Ek maliyet'!F5="",$D$3,'Girdi — Ek maliyet'!F5)/365)</f>
        <v/>
      </c>
      <c r="M19" s="17">
        <f>IF(A19="","",E19-J19-K19-L19)</f>
        <v/>
      </c>
      <c r="N19" s="17">
        <f>IF(A19="","",IF(G19=0,0,M19/G19))</f>
        <v/>
      </c>
      <c r="O19" s="16">
        <f>IF(A19="","",RANK(M19,$M$16:$M$215,0)+COUNTIF($M$16:M19,M19)-1)</f>
        <v/>
      </c>
      <c r="P19" s="16">
        <f>IF(A19="","",RANK(N19,$N$16:$N$215,1)+COUNTIF($N$16:N19,N19)-1)</f>
        <v/>
      </c>
    </row>
    <row r="20">
      <c r="A20" s="12">
        <f>IF('Girdi — Ek maliyet'!A6="","",'Girdi — Ek maliyet'!A6)</f>
        <v/>
      </c>
      <c r="B20" s="12">
        <f>IF(A20="","",'Girdi — Ek maliyet'!B6)</f>
        <v/>
      </c>
      <c r="C20" s="10">
        <f>IF(A20="","",SUMIFS('Girdi — Faturalar'!$F$2:$F$2001,'Girdi — Faturalar'!$C$2:$C$2001,A20))</f>
        <v/>
      </c>
      <c r="D20" s="10">
        <f>IF(A20="","",SUMIFS('Girdi — Faturalar'!$G$2:$G$2001,'Girdi — Faturalar'!$C$2:$C$2001,A20))</f>
        <v/>
      </c>
      <c r="E20" s="10">
        <f>IF(A20="","",SUMIFS('Girdi — Faturalar'!$H$2:$H$2001,'Girdi — Faturalar'!$C$2:$C$2001,A20))</f>
        <v/>
      </c>
      <c r="F20" s="14">
        <f>IF(A20="","",IF(C20=0,0,D20/C20))</f>
        <v/>
      </c>
      <c r="G20" s="15">
        <f>IF(A20="","",SUMIFS('Girdi — Faturalar'!$I$2:$I$2001,'Girdi — Faturalar'!$C$2:$C$2001,A20)/1000)</f>
        <v/>
      </c>
      <c r="H20" s="10">
        <f>IF(A20="","",IF(G20=0,0,E20/G20))</f>
        <v/>
      </c>
      <c r="I20" s="16">
        <f>IF(A20="","",IF(E20=0,0,SUMIFS('Girdi — Faturalar'!$L$2:$L$2001,'Girdi — Faturalar'!$C$2:$C$2001,A20)/E20))</f>
        <v/>
      </c>
      <c r="J20" s="10">
        <f>IF(A20="","",G20*N('Girdi — Ek maliyet'!C6))</f>
        <v/>
      </c>
      <c r="K20" s="10">
        <f>IF(A20="","",G20*N('Girdi — Ek maliyet'!D6)+E20*N('Girdi — Ek maliyet'!E6))</f>
        <v/>
      </c>
      <c r="L20" s="10">
        <f>IF(A20="","",SUMIFS('Girdi — Faturalar'!$L$2:$L$2001,'Girdi — Faturalar'!$C$2:$C$2001,A20)*IF('Girdi — Ek maliyet'!F6="",$D$3,'Girdi — Ek maliyet'!F6)/365)</f>
        <v/>
      </c>
      <c r="M20" s="17">
        <f>IF(A20="","",E20-J20-K20-L20)</f>
        <v/>
      </c>
      <c r="N20" s="17">
        <f>IF(A20="","",IF(G20=0,0,M20/G20))</f>
        <v/>
      </c>
      <c r="O20" s="16">
        <f>IF(A20="","",RANK(M20,$M$16:$M$215,0)+COUNTIF($M$16:M20,M20)-1)</f>
        <v/>
      </c>
      <c r="P20" s="16">
        <f>IF(A20="","",RANK(N20,$N$16:$N$215,1)+COUNTIF($N$16:N20,N20)-1)</f>
        <v/>
      </c>
    </row>
    <row r="21">
      <c r="A21" s="12">
        <f>IF('Girdi — Ek maliyet'!A7="","",'Girdi — Ek maliyet'!A7)</f>
        <v/>
      </c>
      <c r="B21" s="12">
        <f>IF(A21="","",'Girdi — Ek maliyet'!B7)</f>
        <v/>
      </c>
      <c r="C21" s="10">
        <f>IF(A21="","",SUMIFS('Girdi — Faturalar'!$F$2:$F$2001,'Girdi — Faturalar'!$C$2:$C$2001,A21))</f>
        <v/>
      </c>
      <c r="D21" s="10">
        <f>IF(A21="","",SUMIFS('Girdi — Faturalar'!$G$2:$G$2001,'Girdi — Faturalar'!$C$2:$C$2001,A21))</f>
        <v/>
      </c>
      <c r="E21" s="10">
        <f>IF(A21="","",SUMIFS('Girdi — Faturalar'!$H$2:$H$2001,'Girdi — Faturalar'!$C$2:$C$2001,A21))</f>
        <v/>
      </c>
      <c r="F21" s="14">
        <f>IF(A21="","",IF(C21=0,0,D21/C21))</f>
        <v/>
      </c>
      <c r="G21" s="15">
        <f>IF(A21="","",SUMIFS('Girdi — Faturalar'!$I$2:$I$2001,'Girdi — Faturalar'!$C$2:$C$2001,A21)/1000)</f>
        <v/>
      </c>
      <c r="H21" s="10">
        <f>IF(A21="","",IF(G21=0,0,E21/G21))</f>
        <v/>
      </c>
      <c r="I21" s="16">
        <f>IF(A21="","",IF(E21=0,0,SUMIFS('Girdi — Faturalar'!$L$2:$L$2001,'Girdi — Faturalar'!$C$2:$C$2001,A21)/E21))</f>
        <v/>
      </c>
      <c r="J21" s="10">
        <f>IF(A21="","",G21*N('Girdi — Ek maliyet'!C7))</f>
        <v/>
      </c>
      <c r="K21" s="10">
        <f>IF(A21="","",G21*N('Girdi — Ek maliyet'!D7)+E21*N('Girdi — Ek maliyet'!E7))</f>
        <v/>
      </c>
      <c r="L21" s="10">
        <f>IF(A21="","",SUMIFS('Girdi — Faturalar'!$L$2:$L$2001,'Girdi — Faturalar'!$C$2:$C$2001,A21)*IF('Girdi — Ek maliyet'!F7="",$D$3,'Girdi — Ek maliyet'!F7)/365)</f>
        <v/>
      </c>
      <c r="M21" s="17">
        <f>IF(A21="","",E21-J21-K21-L21)</f>
        <v/>
      </c>
      <c r="N21" s="17">
        <f>IF(A21="","",IF(G21=0,0,M21/G21))</f>
        <v/>
      </c>
      <c r="O21" s="16">
        <f>IF(A21="","",RANK(M21,$M$16:$M$215,0)+COUNTIF($M$16:M21,M21)-1)</f>
        <v/>
      </c>
      <c r="P21" s="16">
        <f>IF(A21="","",RANK(N21,$N$16:$N$215,1)+COUNTIF($N$16:N21,N21)-1)</f>
        <v/>
      </c>
    </row>
    <row r="22">
      <c r="A22" s="12">
        <f>IF('Girdi — Ek maliyet'!A8="","",'Girdi — Ek maliyet'!A8)</f>
        <v/>
      </c>
      <c r="B22" s="12">
        <f>IF(A22="","",'Girdi — Ek maliyet'!B8)</f>
        <v/>
      </c>
      <c r="C22" s="10">
        <f>IF(A22="","",SUMIFS('Girdi — Faturalar'!$F$2:$F$2001,'Girdi — Faturalar'!$C$2:$C$2001,A22))</f>
        <v/>
      </c>
      <c r="D22" s="10">
        <f>IF(A22="","",SUMIFS('Girdi — Faturalar'!$G$2:$G$2001,'Girdi — Faturalar'!$C$2:$C$2001,A22))</f>
        <v/>
      </c>
      <c r="E22" s="10">
        <f>IF(A22="","",SUMIFS('Girdi — Faturalar'!$H$2:$H$2001,'Girdi — Faturalar'!$C$2:$C$2001,A22))</f>
        <v/>
      </c>
      <c r="F22" s="14">
        <f>IF(A22="","",IF(C22=0,0,D22/C22))</f>
        <v/>
      </c>
      <c r="G22" s="15">
        <f>IF(A22="","",SUMIFS('Girdi — Faturalar'!$I$2:$I$2001,'Girdi — Faturalar'!$C$2:$C$2001,A22)/1000)</f>
        <v/>
      </c>
      <c r="H22" s="10">
        <f>IF(A22="","",IF(G22=0,0,E22/G22))</f>
        <v/>
      </c>
      <c r="I22" s="16">
        <f>IF(A22="","",IF(E22=0,0,SUMIFS('Girdi — Faturalar'!$L$2:$L$2001,'Girdi — Faturalar'!$C$2:$C$2001,A22)/E22))</f>
        <v/>
      </c>
      <c r="J22" s="10">
        <f>IF(A22="","",G22*N('Girdi — Ek maliyet'!C8))</f>
        <v/>
      </c>
      <c r="K22" s="10">
        <f>IF(A22="","",G22*N('Girdi — Ek maliyet'!D8)+E22*N('Girdi — Ek maliyet'!E8))</f>
        <v/>
      </c>
      <c r="L22" s="10">
        <f>IF(A22="","",SUMIFS('Girdi — Faturalar'!$L$2:$L$2001,'Girdi — Faturalar'!$C$2:$C$2001,A22)*IF('Girdi — Ek maliyet'!F8="",$D$3,'Girdi — Ek maliyet'!F8)/365)</f>
        <v/>
      </c>
      <c r="M22" s="17">
        <f>IF(A22="","",E22-J22-K22-L22)</f>
        <v/>
      </c>
      <c r="N22" s="17">
        <f>IF(A22="","",IF(G22=0,0,M22/G22))</f>
        <v/>
      </c>
      <c r="O22" s="16">
        <f>IF(A22="","",RANK(M22,$M$16:$M$215,0)+COUNTIF($M$16:M22,M22)-1)</f>
        <v/>
      </c>
      <c r="P22" s="16">
        <f>IF(A22="","",RANK(N22,$N$16:$N$215,1)+COUNTIF($N$16:N22,N22)-1)</f>
        <v/>
      </c>
    </row>
    <row r="23">
      <c r="A23" s="12">
        <f>IF('Girdi — Ek maliyet'!A9="","",'Girdi — Ek maliyet'!A9)</f>
        <v/>
      </c>
      <c r="B23" s="12">
        <f>IF(A23="","",'Girdi — Ek maliyet'!B9)</f>
        <v/>
      </c>
      <c r="C23" s="10">
        <f>IF(A23="","",SUMIFS('Girdi — Faturalar'!$F$2:$F$2001,'Girdi — Faturalar'!$C$2:$C$2001,A23))</f>
        <v/>
      </c>
      <c r="D23" s="10">
        <f>IF(A23="","",SUMIFS('Girdi — Faturalar'!$G$2:$G$2001,'Girdi — Faturalar'!$C$2:$C$2001,A23))</f>
        <v/>
      </c>
      <c r="E23" s="10">
        <f>IF(A23="","",SUMIFS('Girdi — Faturalar'!$H$2:$H$2001,'Girdi — Faturalar'!$C$2:$C$2001,A23))</f>
        <v/>
      </c>
      <c r="F23" s="14">
        <f>IF(A23="","",IF(C23=0,0,D23/C23))</f>
        <v/>
      </c>
      <c r="G23" s="15">
        <f>IF(A23="","",SUMIFS('Girdi — Faturalar'!$I$2:$I$2001,'Girdi — Faturalar'!$C$2:$C$2001,A23)/1000)</f>
        <v/>
      </c>
      <c r="H23" s="10">
        <f>IF(A23="","",IF(G23=0,0,E23/G23))</f>
        <v/>
      </c>
      <c r="I23" s="16">
        <f>IF(A23="","",IF(E23=0,0,SUMIFS('Girdi — Faturalar'!$L$2:$L$2001,'Girdi — Faturalar'!$C$2:$C$2001,A23)/E23))</f>
        <v/>
      </c>
      <c r="J23" s="10">
        <f>IF(A23="","",G23*N('Girdi — Ek maliyet'!C9))</f>
        <v/>
      </c>
      <c r="K23" s="10">
        <f>IF(A23="","",G23*N('Girdi — Ek maliyet'!D9)+E23*N('Girdi — Ek maliyet'!E9))</f>
        <v/>
      </c>
      <c r="L23" s="10">
        <f>IF(A23="","",SUMIFS('Girdi — Faturalar'!$L$2:$L$2001,'Girdi — Faturalar'!$C$2:$C$2001,A23)*IF('Girdi — Ek maliyet'!F9="",$D$3,'Girdi — Ek maliyet'!F9)/365)</f>
        <v/>
      </c>
      <c r="M23" s="17">
        <f>IF(A23="","",E23-J23-K23-L23)</f>
        <v/>
      </c>
      <c r="N23" s="17">
        <f>IF(A23="","",IF(G23=0,0,M23/G23))</f>
        <v/>
      </c>
      <c r="O23" s="16">
        <f>IF(A23="","",RANK(M23,$M$16:$M$215,0)+COUNTIF($M$16:M23,M23)-1)</f>
        <v/>
      </c>
      <c r="P23" s="16">
        <f>IF(A23="","",RANK(N23,$N$16:$N$215,1)+COUNTIF($N$16:N23,N23)-1)</f>
        <v/>
      </c>
    </row>
    <row r="24">
      <c r="A24" s="12">
        <f>IF('Girdi — Ek maliyet'!A10="","",'Girdi — Ek maliyet'!A10)</f>
        <v/>
      </c>
      <c r="B24" s="12">
        <f>IF(A24="","",'Girdi — Ek maliyet'!B10)</f>
        <v/>
      </c>
      <c r="C24" s="10">
        <f>IF(A24="","",SUMIFS('Girdi — Faturalar'!$F$2:$F$2001,'Girdi — Faturalar'!$C$2:$C$2001,A24))</f>
        <v/>
      </c>
      <c r="D24" s="10">
        <f>IF(A24="","",SUMIFS('Girdi — Faturalar'!$G$2:$G$2001,'Girdi — Faturalar'!$C$2:$C$2001,A24))</f>
        <v/>
      </c>
      <c r="E24" s="10">
        <f>IF(A24="","",SUMIFS('Girdi — Faturalar'!$H$2:$H$2001,'Girdi — Faturalar'!$C$2:$C$2001,A24))</f>
        <v/>
      </c>
      <c r="F24" s="14">
        <f>IF(A24="","",IF(C24=0,0,D24/C24))</f>
        <v/>
      </c>
      <c r="G24" s="15">
        <f>IF(A24="","",SUMIFS('Girdi — Faturalar'!$I$2:$I$2001,'Girdi — Faturalar'!$C$2:$C$2001,A24)/1000)</f>
        <v/>
      </c>
      <c r="H24" s="10">
        <f>IF(A24="","",IF(G24=0,0,E24/G24))</f>
        <v/>
      </c>
      <c r="I24" s="16">
        <f>IF(A24="","",IF(E24=0,0,SUMIFS('Girdi — Faturalar'!$L$2:$L$2001,'Girdi — Faturalar'!$C$2:$C$2001,A24)/E24))</f>
        <v/>
      </c>
      <c r="J24" s="10">
        <f>IF(A24="","",G24*N('Girdi — Ek maliyet'!C10))</f>
        <v/>
      </c>
      <c r="K24" s="10">
        <f>IF(A24="","",G24*N('Girdi — Ek maliyet'!D10)+E24*N('Girdi — Ek maliyet'!E10))</f>
        <v/>
      </c>
      <c r="L24" s="10">
        <f>IF(A24="","",SUMIFS('Girdi — Faturalar'!$L$2:$L$2001,'Girdi — Faturalar'!$C$2:$C$2001,A24)*IF('Girdi — Ek maliyet'!F10="",$D$3,'Girdi — Ek maliyet'!F10)/365)</f>
        <v/>
      </c>
      <c r="M24" s="17">
        <f>IF(A24="","",E24-J24-K24-L24)</f>
        <v/>
      </c>
      <c r="N24" s="17">
        <f>IF(A24="","",IF(G24=0,0,M24/G24))</f>
        <v/>
      </c>
      <c r="O24" s="16">
        <f>IF(A24="","",RANK(M24,$M$16:$M$215,0)+COUNTIF($M$16:M24,M24)-1)</f>
        <v/>
      </c>
      <c r="P24" s="16">
        <f>IF(A24="","",RANK(N24,$N$16:$N$215,1)+COUNTIF($N$16:N24,N24)-1)</f>
        <v/>
      </c>
    </row>
    <row r="25">
      <c r="A25" s="12">
        <f>IF('Girdi — Ek maliyet'!A11="","",'Girdi — Ek maliyet'!A11)</f>
        <v/>
      </c>
      <c r="B25" s="12">
        <f>IF(A25="","",'Girdi — Ek maliyet'!B11)</f>
        <v/>
      </c>
      <c r="C25" s="10">
        <f>IF(A25="","",SUMIFS('Girdi — Faturalar'!$F$2:$F$2001,'Girdi — Faturalar'!$C$2:$C$2001,A25))</f>
        <v/>
      </c>
      <c r="D25" s="10">
        <f>IF(A25="","",SUMIFS('Girdi — Faturalar'!$G$2:$G$2001,'Girdi — Faturalar'!$C$2:$C$2001,A25))</f>
        <v/>
      </c>
      <c r="E25" s="10">
        <f>IF(A25="","",SUMIFS('Girdi — Faturalar'!$H$2:$H$2001,'Girdi — Faturalar'!$C$2:$C$2001,A25))</f>
        <v/>
      </c>
      <c r="F25" s="14">
        <f>IF(A25="","",IF(C25=0,0,D25/C25))</f>
        <v/>
      </c>
      <c r="G25" s="15">
        <f>IF(A25="","",SUMIFS('Girdi — Faturalar'!$I$2:$I$2001,'Girdi — Faturalar'!$C$2:$C$2001,A25)/1000)</f>
        <v/>
      </c>
      <c r="H25" s="10">
        <f>IF(A25="","",IF(G25=0,0,E25/G25))</f>
        <v/>
      </c>
      <c r="I25" s="16">
        <f>IF(A25="","",IF(E25=0,0,SUMIFS('Girdi — Faturalar'!$L$2:$L$2001,'Girdi — Faturalar'!$C$2:$C$2001,A25)/E25))</f>
        <v/>
      </c>
      <c r="J25" s="10">
        <f>IF(A25="","",G25*N('Girdi — Ek maliyet'!C11))</f>
        <v/>
      </c>
      <c r="K25" s="10">
        <f>IF(A25="","",G25*N('Girdi — Ek maliyet'!D11)+E25*N('Girdi — Ek maliyet'!E11))</f>
        <v/>
      </c>
      <c r="L25" s="10">
        <f>IF(A25="","",SUMIFS('Girdi — Faturalar'!$L$2:$L$2001,'Girdi — Faturalar'!$C$2:$C$2001,A25)*IF('Girdi — Ek maliyet'!F11="",$D$3,'Girdi — Ek maliyet'!F11)/365)</f>
        <v/>
      </c>
      <c r="M25" s="17">
        <f>IF(A25="","",E25-J25-K25-L25)</f>
        <v/>
      </c>
      <c r="N25" s="17">
        <f>IF(A25="","",IF(G25=0,0,M25/G25))</f>
        <v/>
      </c>
      <c r="O25" s="16">
        <f>IF(A25="","",RANK(M25,$M$16:$M$215,0)+COUNTIF($M$16:M25,M25)-1)</f>
        <v/>
      </c>
      <c r="P25" s="16">
        <f>IF(A25="","",RANK(N25,$N$16:$N$215,1)+COUNTIF($N$16:N25,N25)-1)</f>
        <v/>
      </c>
    </row>
    <row r="26">
      <c r="A26" s="12">
        <f>IF('Girdi — Ek maliyet'!A12="","",'Girdi — Ek maliyet'!A12)</f>
        <v/>
      </c>
      <c r="B26" s="12">
        <f>IF(A26="","",'Girdi — Ek maliyet'!B12)</f>
        <v/>
      </c>
      <c r="C26" s="10">
        <f>IF(A26="","",SUMIFS('Girdi — Faturalar'!$F$2:$F$2001,'Girdi — Faturalar'!$C$2:$C$2001,A26))</f>
        <v/>
      </c>
      <c r="D26" s="10">
        <f>IF(A26="","",SUMIFS('Girdi — Faturalar'!$G$2:$G$2001,'Girdi — Faturalar'!$C$2:$C$2001,A26))</f>
        <v/>
      </c>
      <c r="E26" s="10">
        <f>IF(A26="","",SUMIFS('Girdi — Faturalar'!$H$2:$H$2001,'Girdi — Faturalar'!$C$2:$C$2001,A26))</f>
        <v/>
      </c>
      <c r="F26" s="14">
        <f>IF(A26="","",IF(C26=0,0,D26/C26))</f>
        <v/>
      </c>
      <c r="G26" s="15">
        <f>IF(A26="","",SUMIFS('Girdi — Faturalar'!$I$2:$I$2001,'Girdi — Faturalar'!$C$2:$C$2001,A26)/1000)</f>
        <v/>
      </c>
      <c r="H26" s="10">
        <f>IF(A26="","",IF(G26=0,0,E26/G26))</f>
        <v/>
      </c>
      <c r="I26" s="16">
        <f>IF(A26="","",IF(E26=0,0,SUMIFS('Girdi — Faturalar'!$L$2:$L$2001,'Girdi — Faturalar'!$C$2:$C$2001,A26)/E26))</f>
        <v/>
      </c>
      <c r="J26" s="10">
        <f>IF(A26="","",G26*N('Girdi — Ek maliyet'!C12))</f>
        <v/>
      </c>
      <c r="K26" s="10">
        <f>IF(A26="","",G26*N('Girdi — Ek maliyet'!D12)+E26*N('Girdi — Ek maliyet'!E12))</f>
        <v/>
      </c>
      <c r="L26" s="10">
        <f>IF(A26="","",SUMIFS('Girdi — Faturalar'!$L$2:$L$2001,'Girdi — Faturalar'!$C$2:$C$2001,A26)*IF('Girdi — Ek maliyet'!F12="",$D$3,'Girdi — Ek maliyet'!F12)/365)</f>
        <v/>
      </c>
      <c r="M26" s="17">
        <f>IF(A26="","",E26-J26-K26-L26)</f>
        <v/>
      </c>
      <c r="N26" s="17">
        <f>IF(A26="","",IF(G26=0,0,M26/G26))</f>
        <v/>
      </c>
      <c r="O26" s="16">
        <f>IF(A26="","",RANK(M26,$M$16:$M$215,0)+COUNTIF($M$16:M26,M26)-1)</f>
        <v/>
      </c>
      <c r="P26" s="16">
        <f>IF(A26="","",RANK(N26,$N$16:$N$215,1)+COUNTIF($N$16:N26,N26)-1)</f>
        <v/>
      </c>
    </row>
    <row r="27">
      <c r="A27" s="12">
        <f>IF('Girdi — Ek maliyet'!A13="","",'Girdi — Ek maliyet'!A13)</f>
        <v/>
      </c>
      <c r="B27" s="12">
        <f>IF(A27="","",'Girdi — Ek maliyet'!B13)</f>
        <v/>
      </c>
      <c r="C27" s="10">
        <f>IF(A27="","",SUMIFS('Girdi — Faturalar'!$F$2:$F$2001,'Girdi — Faturalar'!$C$2:$C$2001,A27))</f>
        <v/>
      </c>
      <c r="D27" s="10">
        <f>IF(A27="","",SUMIFS('Girdi — Faturalar'!$G$2:$G$2001,'Girdi — Faturalar'!$C$2:$C$2001,A27))</f>
        <v/>
      </c>
      <c r="E27" s="10">
        <f>IF(A27="","",SUMIFS('Girdi — Faturalar'!$H$2:$H$2001,'Girdi — Faturalar'!$C$2:$C$2001,A27))</f>
        <v/>
      </c>
      <c r="F27" s="14">
        <f>IF(A27="","",IF(C27=0,0,D27/C27))</f>
        <v/>
      </c>
      <c r="G27" s="15">
        <f>IF(A27="","",SUMIFS('Girdi — Faturalar'!$I$2:$I$2001,'Girdi — Faturalar'!$C$2:$C$2001,A27)/1000)</f>
        <v/>
      </c>
      <c r="H27" s="10">
        <f>IF(A27="","",IF(G27=0,0,E27/G27))</f>
        <v/>
      </c>
      <c r="I27" s="16">
        <f>IF(A27="","",IF(E27=0,0,SUMIFS('Girdi — Faturalar'!$L$2:$L$2001,'Girdi — Faturalar'!$C$2:$C$2001,A27)/E27))</f>
        <v/>
      </c>
      <c r="J27" s="10">
        <f>IF(A27="","",G27*N('Girdi — Ek maliyet'!C13))</f>
        <v/>
      </c>
      <c r="K27" s="10">
        <f>IF(A27="","",G27*N('Girdi — Ek maliyet'!D13)+E27*N('Girdi — Ek maliyet'!E13))</f>
        <v/>
      </c>
      <c r="L27" s="10">
        <f>IF(A27="","",SUMIFS('Girdi — Faturalar'!$L$2:$L$2001,'Girdi — Faturalar'!$C$2:$C$2001,A27)*IF('Girdi — Ek maliyet'!F13="",$D$3,'Girdi — Ek maliyet'!F13)/365)</f>
        <v/>
      </c>
      <c r="M27" s="17">
        <f>IF(A27="","",E27-J27-K27-L27)</f>
        <v/>
      </c>
      <c r="N27" s="17">
        <f>IF(A27="","",IF(G27=0,0,M27/G27))</f>
        <v/>
      </c>
      <c r="O27" s="16">
        <f>IF(A27="","",RANK(M27,$M$16:$M$215,0)+COUNTIF($M$16:M27,M27)-1)</f>
        <v/>
      </c>
      <c r="P27" s="16">
        <f>IF(A27="","",RANK(N27,$N$16:$N$215,1)+COUNTIF($N$16:N27,N27)-1)</f>
        <v/>
      </c>
    </row>
    <row r="28">
      <c r="A28" s="12">
        <f>IF('Girdi — Ek maliyet'!A14="","",'Girdi — Ek maliyet'!A14)</f>
        <v/>
      </c>
      <c r="B28" s="12">
        <f>IF(A28="","",'Girdi — Ek maliyet'!B14)</f>
        <v/>
      </c>
      <c r="C28" s="10">
        <f>IF(A28="","",SUMIFS('Girdi — Faturalar'!$F$2:$F$2001,'Girdi — Faturalar'!$C$2:$C$2001,A28))</f>
        <v/>
      </c>
      <c r="D28" s="10">
        <f>IF(A28="","",SUMIFS('Girdi — Faturalar'!$G$2:$G$2001,'Girdi — Faturalar'!$C$2:$C$2001,A28))</f>
        <v/>
      </c>
      <c r="E28" s="10">
        <f>IF(A28="","",SUMIFS('Girdi — Faturalar'!$H$2:$H$2001,'Girdi — Faturalar'!$C$2:$C$2001,A28))</f>
        <v/>
      </c>
      <c r="F28" s="14">
        <f>IF(A28="","",IF(C28=0,0,D28/C28))</f>
        <v/>
      </c>
      <c r="G28" s="15">
        <f>IF(A28="","",SUMIFS('Girdi — Faturalar'!$I$2:$I$2001,'Girdi — Faturalar'!$C$2:$C$2001,A28)/1000)</f>
        <v/>
      </c>
      <c r="H28" s="10">
        <f>IF(A28="","",IF(G28=0,0,E28/G28))</f>
        <v/>
      </c>
      <c r="I28" s="16">
        <f>IF(A28="","",IF(E28=0,0,SUMIFS('Girdi — Faturalar'!$L$2:$L$2001,'Girdi — Faturalar'!$C$2:$C$2001,A28)/E28))</f>
        <v/>
      </c>
      <c r="J28" s="10">
        <f>IF(A28="","",G28*N('Girdi — Ek maliyet'!C14))</f>
        <v/>
      </c>
      <c r="K28" s="10">
        <f>IF(A28="","",G28*N('Girdi — Ek maliyet'!D14)+E28*N('Girdi — Ek maliyet'!E14))</f>
        <v/>
      </c>
      <c r="L28" s="10">
        <f>IF(A28="","",SUMIFS('Girdi — Faturalar'!$L$2:$L$2001,'Girdi — Faturalar'!$C$2:$C$2001,A28)*IF('Girdi — Ek maliyet'!F14="",$D$3,'Girdi — Ek maliyet'!F14)/365)</f>
        <v/>
      </c>
      <c r="M28" s="17">
        <f>IF(A28="","",E28-J28-K28-L28)</f>
        <v/>
      </c>
      <c r="N28" s="17">
        <f>IF(A28="","",IF(G28=0,0,M28/G28))</f>
        <v/>
      </c>
      <c r="O28" s="16">
        <f>IF(A28="","",RANK(M28,$M$16:$M$215,0)+COUNTIF($M$16:M28,M28)-1)</f>
        <v/>
      </c>
      <c r="P28" s="16">
        <f>IF(A28="","",RANK(N28,$N$16:$N$215,1)+COUNTIF($N$16:N28,N28)-1)</f>
        <v/>
      </c>
    </row>
    <row r="29">
      <c r="A29" s="12">
        <f>IF('Girdi — Ek maliyet'!A15="","",'Girdi — Ek maliyet'!A15)</f>
        <v/>
      </c>
      <c r="B29" s="12">
        <f>IF(A29="","",'Girdi — Ek maliyet'!B15)</f>
        <v/>
      </c>
      <c r="C29" s="10">
        <f>IF(A29="","",SUMIFS('Girdi — Faturalar'!$F$2:$F$2001,'Girdi — Faturalar'!$C$2:$C$2001,A29))</f>
        <v/>
      </c>
      <c r="D29" s="10">
        <f>IF(A29="","",SUMIFS('Girdi — Faturalar'!$G$2:$G$2001,'Girdi — Faturalar'!$C$2:$C$2001,A29))</f>
        <v/>
      </c>
      <c r="E29" s="10">
        <f>IF(A29="","",SUMIFS('Girdi — Faturalar'!$H$2:$H$2001,'Girdi — Faturalar'!$C$2:$C$2001,A29))</f>
        <v/>
      </c>
      <c r="F29" s="14">
        <f>IF(A29="","",IF(C29=0,0,D29/C29))</f>
        <v/>
      </c>
      <c r="G29" s="15">
        <f>IF(A29="","",SUMIFS('Girdi — Faturalar'!$I$2:$I$2001,'Girdi — Faturalar'!$C$2:$C$2001,A29)/1000)</f>
        <v/>
      </c>
      <c r="H29" s="10">
        <f>IF(A29="","",IF(G29=0,0,E29/G29))</f>
        <v/>
      </c>
      <c r="I29" s="16">
        <f>IF(A29="","",IF(E29=0,0,SUMIFS('Girdi — Faturalar'!$L$2:$L$2001,'Girdi — Faturalar'!$C$2:$C$2001,A29)/E29))</f>
        <v/>
      </c>
      <c r="J29" s="10">
        <f>IF(A29="","",G29*N('Girdi — Ek maliyet'!C15))</f>
        <v/>
      </c>
      <c r="K29" s="10">
        <f>IF(A29="","",G29*N('Girdi — Ek maliyet'!D15)+E29*N('Girdi — Ek maliyet'!E15))</f>
        <v/>
      </c>
      <c r="L29" s="10">
        <f>IF(A29="","",SUMIFS('Girdi — Faturalar'!$L$2:$L$2001,'Girdi — Faturalar'!$C$2:$C$2001,A29)*IF('Girdi — Ek maliyet'!F15="",$D$3,'Girdi — Ek maliyet'!F15)/365)</f>
        <v/>
      </c>
      <c r="M29" s="17">
        <f>IF(A29="","",E29-J29-K29-L29)</f>
        <v/>
      </c>
      <c r="N29" s="17">
        <f>IF(A29="","",IF(G29=0,0,M29/G29))</f>
        <v/>
      </c>
      <c r="O29" s="16">
        <f>IF(A29="","",RANK(M29,$M$16:$M$215,0)+COUNTIF($M$16:M29,M29)-1)</f>
        <v/>
      </c>
      <c r="P29" s="16">
        <f>IF(A29="","",RANK(N29,$N$16:$N$215,1)+COUNTIF($N$16:N29,N29)-1)</f>
        <v/>
      </c>
    </row>
    <row r="30">
      <c r="A30" s="12">
        <f>IF('Girdi — Ek maliyet'!A16="","",'Girdi — Ek maliyet'!A16)</f>
        <v/>
      </c>
      <c r="B30" s="12">
        <f>IF(A30="","",'Girdi — Ek maliyet'!B16)</f>
        <v/>
      </c>
      <c r="C30" s="10">
        <f>IF(A30="","",SUMIFS('Girdi — Faturalar'!$F$2:$F$2001,'Girdi — Faturalar'!$C$2:$C$2001,A30))</f>
        <v/>
      </c>
      <c r="D30" s="10">
        <f>IF(A30="","",SUMIFS('Girdi — Faturalar'!$G$2:$G$2001,'Girdi — Faturalar'!$C$2:$C$2001,A30))</f>
        <v/>
      </c>
      <c r="E30" s="10">
        <f>IF(A30="","",SUMIFS('Girdi — Faturalar'!$H$2:$H$2001,'Girdi — Faturalar'!$C$2:$C$2001,A30))</f>
        <v/>
      </c>
      <c r="F30" s="14">
        <f>IF(A30="","",IF(C30=0,0,D30/C30))</f>
        <v/>
      </c>
      <c r="G30" s="15">
        <f>IF(A30="","",SUMIFS('Girdi — Faturalar'!$I$2:$I$2001,'Girdi — Faturalar'!$C$2:$C$2001,A30)/1000)</f>
        <v/>
      </c>
      <c r="H30" s="10">
        <f>IF(A30="","",IF(G30=0,0,E30/G30))</f>
        <v/>
      </c>
      <c r="I30" s="16">
        <f>IF(A30="","",IF(E30=0,0,SUMIFS('Girdi — Faturalar'!$L$2:$L$2001,'Girdi — Faturalar'!$C$2:$C$2001,A30)/E30))</f>
        <v/>
      </c>
      <c r="J30" s="10">
        <f>IF(A30="","",G30*N('Girdi — Ek maliyet'!C16))</f>
        <v/>
      </c>
      <c r="K30" s="10">
        <f>IF(A30="","",G30*N('Girdi — Ek maliyet'!D16)+E30*N('Girdi — Ek maliyet'!E16))</f>
        <v/>
      </c>
      <c r="L30" s="10">
        <f>IF(A30="","",SUMIFS('Girdi — Faturalar'!$L$2:$L$2001,'Girdi — Faturalar'!$C$2:$C$2001,A30)*IF('Girdi — Ek maliyet'!F16="",$D$3,'Girdi — Ek maliyet'!F16)/365)</f>
        <v/>
      </c>
      <c r="M30" s="17">
        <f>IF(A30="","",E30-J30-K30-L30)</f>
        <v/>
      </c>
      <c r="N30" s="17">
        <f>IF(A30="","",IF(G30=0,0,M30/G30))</f>
        <v/>
      </c>
      <c r="O30" s="16">
        <f>IF(A30="","",RANK(M30,$M$16:$M$215,0)+COUNTIF($M$16:M30,M30)-1)</f>
        <v/>
      </c>
      <c r="P30" s="16">
        <f>IF(A30="","",RANK(N30,$N$16:$N$215,1)+COUNTIF($N$16:N30,N30)-1)</f>
        <v/>
      </c>
    </row>
    <row r="31">
      <c r="A31" s="12">
        <f>IF('Girdi — Ek maliyet'!A17="","",'Girdi — Ek maliyet'!A17)</f>
        <v/>
      </c>
      <c r="B31" s="12">
        <f>IF(A31="","",'Girdi — Ek maliyet'!B17)</f>
        <v/>
      </c>
      <c r="C31" s="10">
        <f>IF(A31="","",SUMIFS('Girdi — Faturalar'!$F$2:$F$2001,'Girdi — Faturalar'!$C$2:$C$2001,A31))</f>
        <v/>
      </c>
      <c r="D31" s="10">
        <f>IF(A31="","",SUMIFS('Girdi — Faturalar'!$G$2:$G$2001,'Girdi — Faturalar'!$C$2:$C$2001,A31))</f>
        <v/>
      </c>
      <c r="E31" s="10">
        <f>IF(A31="","",SUMIFS('Girdi — Faturalar'!$H$2:$H$2001,'Girdi — Faturalar'!$C$2:$C$2001,A31))</f>
        <v/>
      </c>
      <c r="F31" s="14">
        <f>IF(A31="","",IF(C31=0,0,D31/C31))</f>
        <v/>
      </c>
      <c r="G31" s="15">
        <f>IF(A31="","",SUMIFS('Girdi — Faturalar'!$I$2:$I$2001,'Girdi — Faturalar'!$C$2:$C$2001,A31)/1000)</f>
        <v/>
      </c>
      <c r="H31" s="10">
        <f>IF(A31="","",IF(G31=0,0,E31/G31))</f>
        <v/>
      </c>
      <c r="I31" s="16">
        <f>IF(A31="","",IF(E31=0,0,SUMIFS('Girdi — Faturalar'!$L$2:$L$2001,'Girdi — Faturalar'!$C$2:$C$2001,A31)/E31))</f>
        <v/>
      </c>
      <c r="J31" s="10">
        <f>IF(A31="","",G31*N('Girdi — Ek maliyet'!C17))</f>
        <v/>
      </c>
      <c r="K31" s="10">
        <f>IF(A31="","",G31*N('Girdi — Ek maliyet'!D17)+E31*N('Girdi — Ek maliyet'!E17))</f>
        <v/>
      </c>
      <c r="L31" s="10">
        <f>IF(A31="","",SUMIFS('Girdi — Faturalar'!$L$2:$L$2001,'Girdi — Faturalar'!$C$2:$C$2001,A31)*IF('Girdi — Ek maliyet'!F17="",$D$3,'Girdi — Ek maliyet'!F17)/365)</f>
        <v/>
      </c>
      <c r="M31" s="17">
        <f>IF(A31="","",E31-J31-K31-L31)</f>
        <v/>
      </c>
      <c r="N31" s="17">
        <f>IF(A31="","",IF(G31=0,0,M31/G31))</f>
        <v/>
      </c>
      <c r="O31" s="16">
        <f>IF(A31="","",RANK(M31,$M$16:$M$215,0)+COUNTIF($M$16:M31,M31)-1)</f>
        <v/>
      </c>
      <c r="P31" s="16">
        <f>IF(A31="","",RANK(N31,$N$16:$N$215,1)+COUNTIF($N$16:N31,N31)-1)</f>
        <v/>
      </c>
    </row>
    <row r="32">
      <c r="A32" s="12">
        <f>IF('Girdi — Ek maliyet'!A18="","",'Girdi — Ek maliyet'!A18)</f>
        <v/>
      </c>
      <c r="B32" s="12">
        <f>IF(A32="","",'Girdi — Ek maliyet'!B18)</f>
        <v/>
      </c>
      <c r="C32" s="10">
        <f>IF(A32="","",SUMIFS('Girdi — Faturalar'!$F$2:$F$2001,'Girdi — Faturalar'!$C$2:$C$2001,A32))</f>
        <v/>
      </c>
      <c r="D32" s="10">
        <f>IF(A32="","",SUMIFS('Girdi — Faturalar'!$G$2:$G$2001,'Girdi — Faturalar'!$C$2:$C$2001,A32))</f>
        <v/>
      </c>
      <c r="E32" s="10">
        <f>IF(A32="","",SUMIFS('Girdi — Faturalar'!$H$2:$H$2001,'Girdi — Faturalar'!$C$2:$C$2001,A32))</f>
        <v/>
      </c>
      <c r="F32" s="14">
        <f>IF(A32="","",IF(C32=0,0,D32/C32))</f>
        <v/>
      </c>
      <c r="G32" s="15">
        <f>IF(A32="","",SUMIFS('Girdi — Faturalar'!$I$2:$I$2001,'Girdi — Faturalar'!$C$2:$C$2001,A32)/1000)</f>
        <v/>
      </c>
      <c r="H32" s="10">
        <f>IF(A32="","",IF(G32=0,0,E32/G32))</f>
        <v/>
      </c>
      <c r="I32" s="16">
        <f>IF(A32="","",IF(E32=0,0,SUMIFS('Girdi — Faturalar'!$L$2:$L$2001,'Girdi — Faturalar'!$C$2:$C$2001,A32)/E32))</f>
        <v/>
      </c>
      <c r="J32" s="10">
        <f>IF(A32="","",G32*N('Girdi — Ek maliyet'!C18))</f>
        <v/>
      </c>
      <c r="K32" s="10">
        <f>IF(A32="","",G32*N('Girdi — Ek maliyet'!D18)+E32*N('Girdi — Ek maliyet'!E18))</f>
        <v/>
      </c>
      <c r="L32" s="10">
        <f>IF(A32="","",SUMIFS('Girdi — Faturalar'!$L$2:$L$2001,'Girdi — Faturalar'!$C$2:$C$2001,A32)*IF('Girdi — Ek maliyet'!F18="",$D$3,'Girdi — Ek maliyet'!F18)/365)</f>
        <v/>
      </c>
      <c r="M32" s="17">
        <f>IF(A32="","",E32-J32-K32-L32)</f>
        <v/>
      </c>
      <c r="N32" s="17">
        <f>IF(A32="","",IF(G32=0,0,M32/G32))</f>
        <v/>
      </c>
      <c r="O32" s="16">
        <f>IF(A32="","",RANK(M32,$M$16:$M$215,0)+COUNTIF($M$16:M32,M32)-1)</f>
        <v/>
      </c>
      <c r="P32" s="16">
        <f>IF(A32="","",RANK(N32,$N$16:$N$215,1)+COUNTIF($N$16:N32,N32)-1)</f>
        <v/>
      </c>
    </row>
    <row r="33">
      <c r="A33" s="12">
        <f>IF('Girdi — Ek maliyet'!A19="","",'Girdi — Ek maliyet'!A19)</f>
        <v/>
      </c>
      <c r="B33" s="12">
        <f>IF(A33="","",'Girdi — Ek maliyet'!B19)</f>
        <v/>
      </c>
      <c r="C33" s="10">
        <f>IF(A33="","",SUMIFS('Girdi — Faturalar'!$F$2:$F$2001,'Girdi — Faturalar'!$C$2:$C$2001,A33))</f>
        <v/>
      </c>
      <c r="D33" s="10">
        <f>IF(A33="","",SUMIFS('Girdi — Faturalar'!$G$2:$G$2001,'Girdi — Faturalar'!$C$2:$C$2001,A33))</f>
        <v/>
      </c>
      <c r="E33" s="10">
        <f>IF(A33="","",SUMIFS('Girdi — Faturalar'!$H$2:$H$2001,'Girdi — Faturalar'!$C$2:$C$2001,A33))</f>
        <v/>
      </c>
      <c r="F33" s="14">
        <f>IF(A33="","",IF(C33=0,0,D33/C33))</f>
        <v/>
      </c>
      <c r="G33" s="15">
        <f>IF(A33="","",SUMIFS('Girdi — Faturalar'!$I$2:$I$2001,'Girdi — Faturalar'!$C$2:$C$2001,A33)/1000)</f>
        <v/>
      </c>
      <c r="H33" s="10">
        <f>IF(A33="","",IF(G33=0,0,E33/G33))</f>
        <v/>
      </c>
      <c r="I33" s="16">
        <f>IF(A33="","",IF(E33=0,0,SUMIFS('Girdi — Faturalar'!$L$2:$L$2001,'Girdi — Faturalar'!$C$2:$C$2001,A33)/E33))</f>
        <v/>
      </c>
      <c r="J33" s="10">
        <f>IF(A33="","",G33*N('Girdi — Ek maliyet'!C19))</f>
        <v/>
      </c>
      <c r="K33" s="10">
        <f>IF(A33="","",G33*N('Girdi — Ek maliyet'!D19)+E33*N('Girdi — Ek maliyet'!E19))</f>
        <v/>
      </c>
      <c r="L33" s="10">
        <f>IF(A33="","",SUMIFS('Girdi — Faturalar'!$L$2:$L$2001,'Girdi — Faturalar'!$C$2:$C$2001,A33)*IF('Girdi — Ek maliyet'!F19="",$D$3,'Girdi — Ek maliyet'!F19)/365)</f>
        <v/>
      </c>
      <c r="M33" s="17">
        <f>IF(A33="","",E33-J33-K33-L33)</f>
        <v/>
      </c>
      <c r="N33" s="17">
        <f>IF(A33="","",IF(G33=0,0,M33/G33))</f>
        <v/>
      </c>
      <c r="O33" s="16">
        <f>IF(A33="","",RANK(M33,$M$16:$M$215,0)+COUNTIF($M$16:M33,M33)-1)</f>
        <v/>
      </c>
      <c r="P33" s="16">
        <f>IF(A33="","",RANK(N33,$N$16:$N$215,1)+COUNTIF($N$16:N33,N33)-1)</f>
        <v/>
      </c>
    </row>
    <row r="34">
      <c r="A34" s="12">
        <f>IF('Girdi — Ek maliyet'!A20="","",'Girdi — Ek maliyet'!A20)</f>
        <v/>
      </c>
      <c r="B34" s="12">
        <f>IF(A34="","",'Girdi — Ek maliyet'!B20)</f>
        <v/>
      </c>
      <c r="C34" s="10">
        <f>IF(A34="","",SUMIFS('Girdi — Faturalar'!$F$2:$F$2001,'Girdi — Faturalar'!$C$2:$C$2001,A34))</f>
        <v/>
      </c>
      <c r="D34" s="10">
        <f>IF(A34="","",SUMIFS('Girdi — Faturalar'!$G$2:$G$2001,'Girdi — Faturalar'!$C$2:$C$2001,A34))</f>
        <v/>
      </c>
      <c r="E34" s="10">
        <f>IF(A34="","",SUMIFS('Girdi — Faturalar'!$H$2:$H$2001,'Girdi — Faturalar'!$C$2:$C$2001,A34))</f>
        <v/>
      </c>
      <c r="F34" s="14">
        <f>IF(A34="","",IF(C34=0,0,D34/C34))</f>
        <v/>
      </c>
      <c r="G34" s="15">
        <f>IF(A34="","",SUMIFS('Girdi — Faturalar'!$I$2:$I$2001,'Girdi — Faturalar'!$C$2:$C$2001,A34)/1000)</f>
        <v/>
      </c>
      <c r="H34" s="10">
        <f>IF(A34="","",IF(G34=0,0,E34/G34))</f>
        <v/>
      </c>
      <c r="I34" s="16">
        <f>IF(A34="","",IF(E34=0,0,SUMIFS('Girdi — Faturalar'!$L$2:$L$2001,'Girdi — Faturalar'!$C$2:$C$2001,A34)/E34))</f>
        <v/>
      </c>
      <c r="J34" s="10">
        <f>IF(A34="","",G34*N('Girdi — Ek maliyet'!C20))</f>
        <v/>
      </c>
      <c r="K34" s="10">
        <f>IF(A34="","",G34*N('Girdi — Ek maliyet'!D20)+E34*N('Girdi — Ek maliyet'!E20))</f>
        <v/>
      </c>
      <c r="L34" s="10">
        <f>IF(A34="","",SUMIFS('Girdi — Faturalar'!$L$2:$L$2001,'Girdi — Faturalar'!$C$2:$C$2001,A34)*IF('Girdi — Ek maliyet'!F20="",$D$3,'Girdi — Ek maliyet'!F20)/365)</f>
        <v/>
      </c>
      <c r="M34" s="17">
        <f>IF(A34="","",E34-J34-K34-L34)</f>
        <v/>
      </c>
      <c r="N34" s="17">
        <f>IF(A34="","",IF(G34=0,0,M34/G34))</f>
        <v/>
      </c>
      <c r="O34" s="16">
        <f>IF(A34="","",RANK(M34,$M$16:$M$215,0)+COUNTIF($M$16:M34,M34)-1)</f>
        <v/>
      </c>
      <c r="P34" s="16">
        <f>IF(A34="","",RANK(N34,$N$16:$N$215,1)+COUNTIF($N$16:N34,N34)-1)</f>
        <v/>
      </c>
    </row>
    <row r="35">
      <c r="A35" s="12">
        <f>IF('Girdi — Ek maliyet'!A21="","",'Girdi — Ek maliyet'!A21)</f>
        <v/>
      </c>
      <c r="B35" s="12">
        <f>IF(A35="","",'Girdi — Ek maliyet'!B21)</f>
        <v/>
      </c>
      <c r="C35" s="10">
        <f>IF(A35="","",SUMIFS('Girdi — Faturalar'!$F$2:$F$2001,'Girdi — Faturalar'!$C$2:$C$2001,A35))</f>
        <v/>
      </c>
      <c r="D35" s="10">
        <f>IF(A35="","",SUMIFS('Girdi — Faturalar'!$G$2:$G$2001,'Girdi — Faturalar'!$C$2:$C$2001,A35))</f>
        <v/>
      </c>
      <c r="E35" s="10">
        <f>IF(A35="","",SUMIFS('Girdi — Faturalar'!$H$2:$H$2001,'Girdi — Faturalar'!$C$2:$C$2001,A35))</f>
        <v/>
      </c>
      <c r="F35" s="14">
        <f>IF(A35="","",IF(C35=0,0,D35/C35))</f>
        <v/>
      </c>
      <c r="G35" s="15">
        <f>IF(A35="","",SUMIFS('Girdi — Faturalar'!$I$2:$I$2001,'Girdi — Faturalar'!$C$2:$C$2001,A35)/1000)</f>
        <v/>
      </c>
      <c r="H35" s="10">
        <f>IF(A35="","",IF(G35=0,0,E35/G35))</f>
        <v/>
      </c>
      <c r="I35" s="16">
        <f>IF(A35="","",IF(E35=0,0,SUMIFS('Girdi — Faturalar'!$L$2:$L$2001,'Girdi — Faturalar'!$C$2:$C$2001,A35)/E35))</f>
        <v/>
      </c>
      <c r="J35" s="10">
        <f>IF(A35="","",G35*N('Girdi — Ek maliyet'!C21))</f>
        <v/>
      </c>
      <c r="K35" s="10">
        <f>IF(A35="","",G35*N('Girdi — Ek maliyet'!D21)+E35*N('Girdi — Ek maliyet'!E21))</f>
        <v/>
      </c>
      <c r="L35" s="10">
        <f>IF(A35="","",SUMIFS('Girdi — Faturalar'!$L$2:$L$2001,'Girdi — Faturalar'!$C$2:$C$2001,A35)*IF('Girdi — Ek maliyet'!F21="",$D$3,'Girdi — Ek maliyet'!F21)/365)</f>
        <v/>
      </c>
      <c r="M35" s="17">
        <f>IF(A35="","",E35-J35-K35-L35)</f>
        <v/>
      </c>
      <c r="N35" s="17">
        <f>IF(A35="","",IF(G35=0,0,M35/G35))</f>
        <v/>
      </c>
      <c r="O35" s="16">
        <f>IF(A35="","",RANK(M35,$M$16:$M$215,0)+COUNTIF($M$16:M35,M35)-1)</f>
        <v/>
      </c>
      <c r="P35" s="16">
        <f>IF(A35="","",RANK(N35,$N$16:$N$215,1)+COUNTIF($N$16:N35,N35)-1)</f>
        <v/>
      </c>
    </row>
    <row r="36">
      <c r="A36" s="12">
        <f>IF('Girdi — Ek maliyet'!A22="","",'Girdi — Ek maliyet'!A22)</f>
        <v/>
      </c>
      <c r="B36" s="12">
        <f>IF(A36="","",'Girdi — Ek maliyet'!B22)</f>
        <v/>
      </c>
      <c r="C36" s="10">
        <f>IF(A36="","",SUMIFS('Girdi — Faturalar'!$F$2:$F$2001,'Girdi — Faturalar'!$C$2:$C$2001,A36))</f>
        <v/>
      </c>
      <c r="D36" s="10">
        <f>IF(A36="","",SUMIFS('Girdi — Faturalar'!$G$2:$G$2001,'Girdi — Faturalar'!$C$2:$C$2001,A36))</f>
        <v/>
      </c>
      <c r="E36" s="10">
        <f>IF(A36="","",SUMIFS('Girdi — Faturalar'!$H$2:$H$2001,'Girdi — Faturalar'!$C$2:$C$2001,A36))</f>
        <v/>
      </c>
      <c r="F36" s="14">
        <f>IF(A36="","",IF(C36=0,0,D36/C36))</f>
        <v/>
      </c>
      <c r="G36" s="15">
        <f>IF(A36="","",SUMIFS('Girdi — Faturalar'!$I$2:$I$2001,'Girdi — Faturalar'!$C$2:$C$2001,A36)/1000)</f>
        <v/>
      </c>
      <c r="H36" s="10">
        <f>IF(A36="","",IF(G36=0,0,E36/G36))</f>
        <v/>
      </c>
      <c r="I36" s="16">
        <f>IF(A36="","",IF(E36=0,0,SUMIFS('Girdi — Faturalar'!$L$2:$L$2001,'Girdi — Faturalar'!$C$2:$C$2001,A36)/E36))</f>
        <v/>
      </c>
      <c r="J36" s="10">
        <f>IF(A36="","",G36*N('Girdi — Ek maliyet'!C22))</f>
        <v/>
      </c>
      <c r="K36" s="10">
        <f>IF(A36="","",G36*N('Girdi — Ek maliyet'!D22)+E36*N('Girdi — Ek maliyet'!E22))</f>
        <v/>
      </c>
      <c r="L36" s="10">
        <f>IF(A36="","",SUMIFS('Girdi — Faturalar'!$L$2:$L$2001,'Girdi — Faturalar'!$C$2:$C$2001,A36)*IF('Girdi — Ek maliyet'!F22="",$D$3,'Girdi — Ek maliyet'!F22)/365)</f>
        <v/>
      </c>
      <c r="M36" s="17">
        <f>IF(A36="","",E36-J36-K36-L36)</f>
        <v/>
      </c>
      <c r="N36" s="17">
        <f>IF(A36="","",IF(G36=0,0,M36/G36))</f>
        <v/>
      </c>
      <c r="O36" s="16">
        <f>IF(A36="","",RANK(M36,$M$16:$M$215,0)+COUNTIF($M$16:M36,M36)-1)</f>
        <v/>
      </c>
      <c r="P36" s="16">
        <f>IF(A36="","",RANK(N36,$N$16:$N$215,1)+COUNTIF($N$16:N36,N36)-1)</f>
        <v/>
      </c>
    </row>
    <row r="37">
      <c r="A37" s="12">
        <f>IF('Girdi — Ek maliyet'!A23="","",'Girdi — Ek maliyet'!A23)</f>
        <v/>
      </c>
      <c r="B37" s="12">
        <f>IF(A37="","",'Girdi — Ek maliyet'!B23)</f>
        <v/>
      </c>
      <c r="C37" s="10">
        <f>IF(A37="","",SUMIFS('Girdi — Faturalar'!$F$2:$F$2001,'Girdi — Faturalar'!$C$2:$C$2001,A37))</f>
        <v/>
      </c>
      <c r="D37" s="10">
        <f>IF(A37="","",SUMIFS('Girdi — Faturalar'!$G$2:$G$2001,'Girdi — Faturalar'!$C$2:$C$2001,A37))</f>
        <v/>
      </c>
      <c r="E37" s="10">
        <f>IF(A37="","",SUMIFS('Girdi — Faturalar'!$H$2:$H$2001,'Girdi — Faturalar'!$C$2:$C$2001,A37))</f>
        <v/>
      </c>
      <c r="F37" s="14">
        <f>IF(A37="","",IF(C37=0,0,D37/C37))</f>
        <v/>
      </c>
      <c r="G37" s="15">
        <f>IF(A37="","",SUMIFS('Girdi — Faturalar'!$I$2:$I$2001,'Girdi — Faturalar'!$C$2:$C$2001,A37)/1000)</f>
        <v/>
      </c>
      <c r="H37" s="10">
        <f>IF(A37="","",IF(G37=0,0,E37/G37))</f>
        <v/>
      </c>
      <c r="I37" s="16">
        <f>IF(A37="","",IF(E37=0,0,SUMIFS('Girdi — Faturalar'!$L$2:$L$2001,'Girdi — Faturalar'!$C$2:$C$2001,A37)/E37))</f>
        <v/>
      </c>
      <c r="J37" s="10">
        <f>IF(A37="","",G37*N('Girdi — Ek maliyet'!C23))</f>
        <v/>
      </c>
      <c r="K37" s="10">
        <f>IF(A37="","",G37*N('Girdi — Ek maliyet'!D23)+E37*N('Girdi — Ek maliyet'!E23))</f>
        <v/>
      </c>
      <c r="L37" s="10">
        <f>IF(A37="","",SUMIFS('Girdi — Faturalar'!$L$2:$L$2001,'Girdi — Faturalar'!$C$2:$C$2001,A37)*IF('Girdi — Ek maliyet'!F23="",$D$3,'Girdi — Ek maliyet'!F23)/365)</f>
        <v/>
      </c>
      <c r="M37" s="17">
        <f>IF(A37="","",E37-J37-K37-L37)</f>
        <v/>
      </c>
      <c r="N37" s="17">
        <f>IF(A37="","",IF(G37=0,0,M37/G37))</f>
        <v/>
      </c>
      <c r="O37" s="16">
        <f>IF(A37="","",RANK(M37,$M$16:$M$215,0)+COUNTIF($M$16:M37,M37)-1)</f>
        <v/>
      </c>
      <c r="P37" s="16">
        <f>IF(A37="","",RANK(N37,$N$16:$N$215,1)+COUNTIF($N$16:N37,N37)-1)</f>
        <v/>
      </c>
    </row>
    <row r="38">
      <c r="A38" s="12">
        <f>IF('Girdi — Ek maliyet'!A24="","",'Girdi — Ek maliyet'!A24)</f>
        <v/>
      </c>
      <c r="B38" s="12">
        <f>IF(A38="","",'Girdi — Ek maliyet'!B24)</f>
        <v/>
      </c>
      <c r="C38" s="10">
        <f>IF(A38="","",SUMIFS('Girdi — Faturalar'!$F$2:$F$2001,'Girdi — Faturalar'!$C$2:$C$2001,A38))</f>
        <v/>
      </c>
      <c r="D38" s="10">
        <f>IF(A38="","",SUMIFS('Girdi — Faturalar'!$G$2:$G$2001,'Girdi — Faturalar'!$C$2:$C$2001,A38))</f>
        <v/>
      </c>
      <c r="E38" s="10">
        <f>IF(A38="","",SUMIFS('Girdi — Faturalar'!$H$2:$H$2001,'Girdi — Faturalar'!$C$2:$C$2001,A38))</f>
        <v/>
      </c>
      <c r="F38" s="14">
        <f>IF(A38="","",IF(C38=0,0,D38/C38))</f>
        <v/>
      </c>
      <c r="G38" s="15">
        <f>IF(A38="","",SUMIFS('Girdi — Faturalar'!$I$2:$I$2001,'Girdi — Faturalar'!$C$2:$C$2001,A38)/1000)</f>
        <v/>
      </c>
      <c r="H38" s="10">
        <f>IF(A38="","",IF(G38=0,0,E38/G38))</f>
        <v/>
      </c>
      <c r="I38" s="16">
        <f>IF(A38="","",IF(E38=0,0,SUMIFS('Girdi — Faturalar'!$L$2:$L$2001,'Girdi — Faturalar'!$C$2:$C$2001,A38)/E38))</f>
        <v/>
      </c>
      <c r="J38" s="10">
        <f>IF(A38="","",G38*N('Girdi — Ek maliyet'!C24))</f>
        <v/>
      </c>
      <c r="K38" s="10">
        <f>IF(A38="","",G38*N('Girdi — Ek maliyet'!D24)+E38*N('Girdi — Ek maliyet'!E24))</f>
        <v/>
      </c>
      <c r="L38" s="10">
        <f>IF(A38="","",SUMIFS('Girdi — Faturalar'!$L$2:$L$2001,'Girdi — Faturalar'!$C$2:$C$2001,A38)*IF('Girdi — Ek maliyet'!F24="",$D$3,'Girdi — Ek maliyet'!F24)/365)</f>
        <v/>
      </c>
      <c r="M38" s="17">
        <f>IF(A38="","",E38-J38-K38-L38)</f>
        <v/>
      </c>
      <c r="N38" s="17">
        <f>IF(A38="","",IF(G38=0,0,M38/G38))</f>
        <v/>
      </c>
      <c r="O38" s="16">
        <f>IF(A38="","",RANK(M38,$M$16:$M$215,0)+COUNTIF($M$16:M38,M38)-1)</f>
        <v/>
      </c>
      <c r="P38" s="16">
        <f>IF(A38="","",RANK(N38,$N$16:$N$215,1)+COUNTIF($N$16:N38,N38)-1)</f>
        <v/>
      </c>
    </row>
    <row r="39">
      <c r="A39" s="12">
        <f>IF('Girdi — Ek maliyet'!A25="","",'Girdi — Ek maliyet'!A25)</f>
        <v/>
      </c>
      <c r="B39" s="12">
        <f>IF(A39="","",'Girdi — Ek maliyet'!B25)</f>
        <v/>
      </c>
      <c r="C39" s="10">
        <f>IF(A39="","",SUMIFS('Girdi — Faturalar'!$F$2:$F$2001,'Girdi — Faturalar'!$C$2:$C$2001,A39))</f>
        <v/>
      </c>
      <c r="D39" s="10">
        <f>IF(A39="","",SUMIFS('Girdi — Faturalar'!$G$2:$G$2001,'Girdi — Faturalar'!$C$2:$C$2001,A39))</f>
        <v/>
      </c>
      <c r="E39" s="10">
        <f>IF(A39="","",SUMIFS('Girdi — Faturalar'!$H$2:$H$2001,'Girdi — Faturalar'!$C$2:$C$2001,A39))</f>
        <v/>
      </c>
      <c r="F39" s="14">
        <f>IF(A39="","",IF(C39=0,0,D39/C39))</f>
        <v/>
      </c>
      <c r="G39" s="15">
        <f>IF(A39="","",SUMIFS('Girdi — Faturalar'!$I$2:$I$2001,'Girdi — Faturalar'!$C$2:$C$2001,A39)/1000)</f>
        <v/>
      </c>
      <c r="H39" s="10">
        <f>IF(A39="","",IF(G39=0,0,E39/G39))</f>
        <v/>
      </c>
      <c r="I39" s="16">
        <f>IF(A39="","",IF(E39=0,0,SUMIFS('Girdi — Faturalar'!$L$2:$L$2001,'Girdi — Faturalar'!$C$2:$C$2001,A39)/E39))</f>
        <v/>
      </c>
      <c r="J39" s="10">
        <f>IF(A39="","",G39*N('Girdi — Ek maliyet'!C25))</f>
        <v/>
      </c>
      <c r="K39" s="10">
        <f>IF(A39="","",G39*N('Girdi — Ek maliyet'!D25)+E39*N('Girdi — Ek maliyet'!E25))</f>
        <v/>
      </c>
      <c r="L39" s="10">
        <f>IF(A39="","",SUMIFS('Girdi — Faturalar'!$L$2:$L$2001,'Girdi — Faturalar'!$C$2:$C$2001,A39)*IF('Girdi — Ek maliyet'!F25="",$D$3,'Girdi — Ek maliyet'!F25)/365)</f>
        <v/>
      </c>
      <c r="M39" s="17">
        <f>IF(A39="","",E39-J39-K39-L39)</f>
        <v/>
      </c>
      <c r="N39" s="17">
        <f>IF(A39="","",IF(G39=0,0,M39/G39))</f>
        <v/>
      </c>
      <c r="O39" s="16">
        <f>IF(A39="","",RANK(M39,$M$16:$M$215,0)+COUNTIF($M$16:M39,M39)-1)</f>
        <v/>
      </c>
      <c r="P39" s="16">
        <f>IF(A39="","",RANK(N39,$N$16:$N$215,1)+COUNTIF($N$16:N39,N39)-1)</f>
        <v/>
      </c>
    </row>
    <row r="40">
      <c r="A40" s="12">
        <f>IF('Girdi — Ek maliyet'!A26="","",'Girdi — Ek maliyet'!A26)</f>
        <v/>
      </c>
      <c r="B40" s="12">
        <f>IF(A40="","",'Girdi — Ek maliyet'!B26)</f>
        <v/>
      </c>
      <c r="C40" s="10">
        <f>IF(A40="","",SUMIFS('Girdi — Faturalar'!$F$2:$F$2001,'Girdi — Faturalar'!$C$2:$C$2001,A40))</f>
        <v/>
      </c>
      <c r="D40" s="10">
        <f>IF(A40="","",SUMIFS('Girdi — Faturalar'!$G$2:$G$2001,'Girdi — Faturalar'!$C$2:$C$2001,A40))</f>
        <v/>
      </c>
      <c r="E40" s="10">
        <f>IF(A40="","",SUMIFS('Girdi — Faturalar'!$H$2:$H$2001,'Girdi — Faturalar'!$C$2:$C$2001,A40))</f>
        <v/>
      </c>
      <c r="F40" s="14">
        <f>IF(A40="","",IF(C40=0,0,D40/C40))</f>
        <v/>
      </c>
      <c r="G40" s="15">
        <f>IF(A40="","",SUMIFS('Girdi — Faturalar'!$I$2:$I$2001,'Girdi — Faturalar'!$C$2:$C$2001,A40)/1000)</f>
        <v/>
      </c>
      <c r="H40" s="10">
        <f>IF(A40="","",IF(G40=0,0,E40/G40))</f>
        <v/>
      </c>
      <c r="I40" s="16">
        <f>IF(A40="","",IF(E40=0,0,SUMIFS('Girdi — Faturalar'!$L$2:$L$2001,'Girdi — Faturalar'!$C$2:$C$2001,A40)/E40))</f>
        <v/>
      </c>
      <c r="J40" s="10">
        <f>IF(A40="","",G40*N('Girdi — Ek maliyet'!C26))</f>
        <v/>
      </c>
      <c r="K40" s="10">
        <f>IF(A40="","",G40*N('Girdi — Ek maliyet'!D26)+E40*N('Girdi — Ek maliyet'!E26))</f>
        <v/>
      </c>
      <c r="L40" s="10">
        <f>IF(A40="","",SUMIFS('Girdi — Faturalar'!$L$2:$L$2001,'Girdi — Faturalar'!$C$2:$C$2001,A40)*IF('Girdi — Ek maliyet'!F26="",$D$3,'Girdi — Ek maliyet'!F26)/365)</f>
        <v/>
      </c>
      <c r="M40" s="17">
        <f>IF(A40="","",E40-J40-K40-L40)</f>
        <v/>
      </c>
      <c r="N40" s="17">
        <f>IF(A40="","",IF(G40=0,0,M40/G40))</f>
        <v/>
      </c>
      <c r="O40" s="16">
        <f>IF(A40="","",RANK(M40,$M$16:$M$215,0)+COUNTIF($M$16:M40,M40)-1)</f>
        <v/>
      </c>
      <c r="P40" s="16">
        <f>IF(A40="","",RANK(N40,$N$16:$N$215,1)+COUNTIF($N$16:N40,N40)-1)</f>
        <v/>
      </c>
    </row>
    <row r="41">
      <c r="A41" s="12">
        <f>IF('Girdi — Ek maliyet'!A27="","",'Girdi — Ek maliyet'!A27)</f>
        <v/>
      </c>
      <c r="B41" s="12">
        <f>IF(A41="","",'Girdi — Ek maliyet'!B27)</f>
        <v/>
      </c>
      <c r="C41" s="10">
        <f>IF(A41="","",SUMIFS('Girdi — Faturalar'!$F$2:$F$2001,'Girdi — Faturalar'!$C$2:$C$2001,A41))</f>
        <v/>
      </c>
      <c r="D41" s="10">
        <f>IF(A41="","",SUMIFS('Girdi — Faturalar'!$G$2:$G$2001,'Girdi — Faturalar'!$C$2:$C$2001,A41))</f>
        <v/>
      </c>
      <c r="E41" s="10">
        <f>IF(A41="","",SUMIFS('Girdi — Faturalar'!$H$2:$H$2001,'Girdi — Faturalar'!$C$2:$C$2001,A41))</f>
        <v/>
      </c>
      <c r="F41" s="14">
        <f>IF(A41="","",IF(C41=0,0,D41/C41))</f>
        <v/>
      </c>
      <c r="G41" s="15">
        <f>IF(A41="","",SUMIFS('Girdi — Faturalar'!$I$2:$I$2001,'Girdi — Faturalar'!$C$2:$C$2001,A41)/1000)</f>
        <v/>
      </c>
      <c r="H41" s="10">
        <f>IF(A41="","",IF(G41=0,0,E41/G41))</f>
        <v/>
      </c>
      <c r="I41" s="16">
        <f>IF(A41="","",IF(E41=0,0,SUMIFS('Girdi — Faturalar'!$L$2:$L$2001,'Girdi — Faturalar'!$C$2:$C$2001,A41)/E41))</f>
        <v/>
      </c>
      <c r="J41" s="10">
        <f>IF(A41="","",G41*N('Girdi — Ek maliyet'!C27))</f>
        <v/>
      </c>
      <c r="K41" s="10">
        <f>IF(A41="","",G41*N('Girdi — Ek maliyet'!D27)+E41*N('Girdi — Ek maliyet'!E27))</f>
        <v/>
      </c>
      <c r="L41" s="10">
        <f>IF(A41="","",SUMIFS('Girdi — Faturalar'!$L$2:$L$2001,'Girdi — Faturalar'!$C$2:$C$2001,A41)*IF('Girdi — Ek maliyet'!F27="",$D$3,'Girdi — Ek maliyet'!F27)/365)</f>
        <v/>
      </c>
      <c r="M41" s="17">
        <f>IF(A41="","",E41-J41-K41-L41)</f>
        <v/>
      </c>
      <c r="N41" s="17">
        <f>IF(A41="","",IF(G41=0,0,M41/G41))</f>
        <v/>
      </c>
      <c r="O41" s="16">
        <f>IF(A41="","",RANK(M41,$M$16:$M$215,0)+COUNTIF($M$16:M41,M41)-1)</f>
        <v/>
      </c>
      <c r="P41" s="16">
        <f>IF(A41="","",RANK(N41,$N$16:$N$215,1)+COUNTIF($N$16:N41,N41)-1)</f>
        <v/>
      </c>
    </row>
    <row r="42">
      <c r="A42" s="12">
        <f>IF('Girdi — Ek maliyet'!A28="","",'Girdi — Ek maliyet'!A28)</f>
        <v/>
      </c>
      <c r="B42" s="12">
        <f>IF(A42="","",'Girdi — Ek maliyet'!B28)</f>
        <v/>
      </c>
      <c r="C42" s="10">
        <f>IF(A42="","",SUMIFS('Girdi — Faturalar'!$F$2:$F$2001,'Girdi — Faturalar'!$C$2:$C$2001,A42))</f>
        <v/>
      </c>
      <c r="D42" s="10">
        <f>IF(A42="","",SUMIFS('Girdi — Faturalar'!$G$2:$G$2001,'Girdi — Faturalar'!$C$2:$C$2001,A42))</f>
        <v/>
      </c>
      <c r="E42" s="10">
        <f>IF(A42="","",SUMIFS('Girdi — Faturalar'!$H$2:$H$2001,'Girdi — Faturalar'!$C$2:$C$2001,A42))</f>
        <v/>
      </c>
      <c r="F42" s="14">
        <f>IF(A42="","",IF(C42=0,0,D42/C42))</f>
        <v/>
      </c>
      <c r="G42" s="15">
        <f>IF(A42="","",SUMIFS('Girdi — Faturalar'!$I$2:$I$2001,'Girdi — Faturalar'!$C$2:$C$2001,A42)/1000)</f>
        <v/>
      </c>
      <c r="H42" s="10">
        <f>IF(A42="","",IF(G42=0,0,E42/G42))</f>
        <v/>
      </c>
      <c r="I42" s="16">
        <f>IF(A42="","",IF(E42=0,0,SUMIFS('Girdi — Faturalar'!$L$2:$L$2001,'Girdi — Faturalar'!$C$2:$C$2001,A42)/E42))</f>
        <v/>
      </c>
      <c r="J42" s="10">
        <f>IF(A42="","",G42*N('Girdi — Ek maliyet'!C28))</f>
        <v/>
      </c>
      <c r="K42" s="10">
        <f>IF(A42="","",G42*N('Girdi — Ek maliyet'!D28)+E42*N('Girdi — Ek maliyet'!E28))</f>
        <v/>
      </c>
      <c r="L42" s="10">
        <f>IF(A42="","",SUMIFS('Girdi — Faturalar'!$L$2:$L$2001,'Girdi — Faturalar'!$C$2:$C$2001,A42)*IF('Girdi — Ek maliyet'!F28="",$D$3,'Girdi — Ek maliyet'!F28)/365)</f>
        <v/>
      </c>
      <c r="M42" s="17">
        <f>IF(A42="","",E42-J42-K42-L42)</f>
        <v/>
      </c>
      <c r="N42" s="17">
        <f>IF(A42="","",IF(G42=0,0,M42/G42))</f>
        <v/>
      </c>
      <c r="O42" s="16">
        <f>IF(A42="","",RANK(M42,$M$16:$M$215,0)+COUNTIF($M$16:M42,M42)-1)</f>
        <v/>
      </c>
      <c r="P42" s="16">
        <f>IF(A42="","",RANK(N42,$N$16:$N$215,1)+COUNTIF($N$16:N42,N42)-1)</f>
        <v/>
      </c>
    </row>
    <row r="43">
      <c r="A43" s="12">
        <f>IF('Girdi — Ek maliyet'!A29="","",'Girdi — Ek maliyet'!A29)</f>
        <v/>
      </c>
      <c r="B43" s="12">
        <f>IF(A43="","",'Girdi — Ek maliyet'!B29)</f>
        <v/>
      </c>
      <c r="C43" s="10">
        <f>IF(A43="","",SUMIFS('Girdi — Faturalar'!$F$2:$F$2001,'Girdi — Faturalar'!$C$2:$C$2001,A43))</f>
        <v/>
      </c>
      <c r="D43" s="10">
        <f>IF(A43="","",SUMIFS('Girdi — Faturalar'!$G$2:$G$2001,'Girdi — Faturalar'!$C$2:$C$2001,A43))</f>
        <v/>
      </c>
      <c r="E43" s="10">
        <f>IF(A43="","",SUMIFS('Girdi — Faturalar'!$H$2:$H$2001,'Girdi — Faturalar'!$C$2:$C$2001,A43))</f>
        <v/>
      </c>
      <c r="F43" s="14">
        <f>IF(A43="","",IF(C43=0,0,D43/C43))</f>
        <v/>
      </c>
      <c r="G43" s="15">
        <f>IF(A43="","",SUMIFS('Girdi — Faturalar'!$I$2:$I$2001,'Girdi — Faturalar'!$C$2:$C$2001,A43)/1000)</f>
        <v/>
      </c>
      <c r="H43" s="10">
        <f>IF(A43="","",IF(G43=0,0,E43/G43))</f>
        <v/>
      </c>
      <c r="I43" s="16">
        <f>IF(A43="","",IF(E43=0,0,SUMIFS('Girdi — Faturalar'!$L$2:$L$2001,'Girdi — Faturalar'!$C$2:$C$2001,A43)/E43))</f>
        <v/>
      </c>
      <c r="J43" s="10">
        <f>IF(A43="","",G43*N('Girdi — Ek maliyet'!C29))</f>
        <v/>
      </c>
      <c r="K43" s="10">
        <f>IF(A43="","",G43*N('Girdi — Ek maliyet'!D29)+E43*N('Girdi — Ek maliyet'!E29))</f>
        <v/>
      </c>
      <c r="L43" s="10">
        <f>IF(A43="","",SUMIFS('Girdi — Faturalar'!$L$2:$L$2001,'Girdi — Faturalar'!$C$2:$C$2001,A43)*IF('Girdi — Ek maliyet'!F29="",$D$3,'Girdi — Ek maliyet'!F29)/365)</f>
        <v/>
      </c>
      <c r="M43" s="17">
        <f>IF(A43="","",E43-J43-K43-L43)</f>
        <v/>
      </c>
      <c r="N43" s="17">
        <f>IF(A43="","",IF(G43=0,0,M43/G43))</f>
        <v/>
      </c>
      <c r="O43" s="16">
        <f>IF(A43="","",RANK(M43,$M$16:$M$215,0)+COUNTIF($M$16:M43,M43)-1)</f>
        <v/>
      </c>
      <c r="P43" s="16">
        <f>IF(A43="","",RANK(N43,$N$16:$N$215,1)+COUNTIF($N$16:N43,N43)-1)</f>
        <v/>
      </c>
    </row>
    <row r="44">
      <c r="A44" s="12">
        <f>IF('Girdi — Ek maliyet'!A30="","",'Girdi — Ek maliyet'!A30)</f>
        <v/>
      </c>
      <c r="B44" s="12">
        <f>IF(A44="","",'Girdi — Ek maliyet'!B30)</f>
        <v/>
      </c>
      <c r="C44" s="10">
        <f>IF(A44="","",SUMIFS('Girdi — Faturalar'!$F$2:$F$2001,'Girdi — Faturalar'!$C$2:$C$2001,A44))</f>
        <v/>
      </c>
      <c r="D44" s="10">
        <f>IF(A44="","",SUMIFS('Girdi — Faturalar'!$G$2:$G$2001,'Girdi — Faturalar'!$C$2:$C$2001,A44))</f>
        <v/>
      </c>
      <c r="E44" s="10">
        <f>IF(A44="","",SUMIFS('Girdi — Faturalar'!$H$2:$H$2001,'Girdi — Faturalar'!$C$2:$C$2001,A44))</f>
        <v/>
      </c>
      <c r="F44" s="14">
        <f>IF(A44="","",IF(C44=0,0,D44/C44))</f>
        <v/>
      </c>
      <c r="G44" s="15">
        <f>IF(A44="","",SUMIFS('Girdi — Faturalar'!$I$2:$I$2001,'Girdi — Faturalar'!$C$2:$C$2001,A44)/1000)</f>
        <v/>
      </c>
      <c r="H44" s="10">
        <f>IF(A44="","",IF(G44=0,0,E44/G44))</f>
        <v/>
      </c>
      <c r="I44" s="16">
        <f>IF(A44="","",IF(E44=0,0,SUMIFS('Girdi — Faturalar'!$L$2:$L$2001,'Girdi — Faturalar'!$C$2:$C$2001,A44)/E44))</f>
        <v/>
      </c>
      <c r="J44" s="10">
        <f>IF(A44="","",G44*N('Girdi — Ek maliyet'!C30))</f>
        <v/>
      </c>
      <c r="K44" s="10">
        <f>IF(A44="","",G44*N('Girdi — Ek maliyet'!D30)+E44*N('Girdi — Ek maliyet'!E30))</f>
        <v/>
      </c>
      <c r="L44" s="10">
        <f>IF(A44="","",SUMIFS('Girdi — Faturalar'!$L$2:$L$2001,'Girdi — Faturalar'!$C$2:$C$2001,A44)*IF('Girdi — Ek maliyet'!F30="",$D$3,'Girdi — Ek maliyet'!F30)/365)</f>
        <v/>
      </c>
      <c r="M44" s="17">
        <f>IF(A44="","",E44-J44-K44-L44)</f>
        <v/>
      </c>
      <c r="N44" s="17">
        <f>IF(A44="","",IF(G44=0,0,M44/G44))</f>
        <v/>
      </c>
      <c r="O44" s="16">
        <f>IF(A44="","",RANK(M44,$M$16:$M$215,0)+COUNTIF($M$16:M44,M44)-1)</f>
        <v/>
      </c>
      <c r="P44" s="16">
        <f>IF(A44="","",RANK(N44,$N$16:$N$215,1)+COUNTIF($N$16:N44,N44)-1)</f>
        <v/>
      </c>
    </row>
    <row r="45">
      <c r="A45" s="12">
        <f>IF('Girdi — Ek maliyet'!A31="","",'Girdi — Ek maliyet'!A31)</f>
        <v/>
      </c>
      <c r="B45" s="12">
        <f>IF(A45="","",'Girdi — Ek maliyet'!B31)</f>
        <v/>
      </c>
      <c r="C45" s="10">
        <f>IF(A45="","",SUMIFS('Girdi — Faturalar'!$F$2:$F$2001,'Girdi — Faturalar'!$C$2:$C$2001,A45))</f>
        <v/>
      </c>
      <c r="D45" s="10">
        <f>IF(A45="","",SUMIFS('Girdi — Faturalar'!$G$2:$G$2001,'Girdi — Faturalar'!$C$2:$C$2001,A45))</f>
        <v/>
      </c>
      <c r="E45" s="10">
        <f>IF(A45="","",SUMIFS('Girdi — Faturalar'!$H$2:$H$2001,'Girdi — Faturalar'!$C$2:$C$2001,A45))</f>
        <v/>
      </c>
      <c r="F45" s="14">
        <f>IF(A45="","",IF(C45=0,0,D45/C45))</f>
        <v/>
      </c>
      <c r="G45" s="15">
        <f>IF(A45="","",SUMIFS('Girdi — Faturalar'!$I$2:$I$2001,'Girdi — Faturalar'!$C$2:$C$2001,A45)/1000)</f>
        <v/>
      </c>
      <c r="H45" s="10">
        <f>IF(A45="","",IF(G45=0,0,E45/G45))</f>
        <v/>
      </c>
      <c r="I45" s="16">
        <f>IF(A45="","",IF(E45=0,0,SUMIFS('Girdi — Faturalar'!$L$2:$L$2001,'Girdi — Faturalar'!$C$2:$C$2001,A45)/E45))</f>
        <v/>
      </c>
      <c r="J45" s="10">
        <f>IF(A45="","",G45*N('Girdi — Ek maliyet'!C31))</f>
        <v/>
      </c>
      <c r="K45" s="10">
        <f>IF(A45="","",G45*N('Girdi — Ek maliyet'!D31)+E45*N('Girdi — Ek maliyet'!E31))</f>
        <v/>
      </c>
      <c r="L45" s="10">
        <f>IF(A45="","",SUMIFS('Girdi — Faturalar'!$L$2:$L$2001,'Girdi — Faturalar'!$C$2:$C$2001,A45)*IF('Girdi — Ek maliyet'!F31="",$D$3,'Girdi — Ek maliyet'!F31)/365)</f>
        <v/>
      </c>
      <c r="M45" s="17">
        <f>IF(A45="","",E45-J45-K45-L45)</f>
        <v/>
      </c>
      <c r="N45" s="17">
        <f>IF(A45="","",IF(G45=0,0,M45/G45))</f>
        <v/>
      </c>
      <c r="O45" s="16">
        <f>IF(A45="","",RANK(M45,$M$16:$M$215,0)+COUNTIF($M$16:M45,M45)-1)</f>
        <v/>
      </c>
      <c r="P45" s="16">
        <f>IF(A45="","",RANK(N45,$N$16:$N$215,1)+COUNTIF($N$16:N45,N45)-1)</f>
        <v/>
      </c>
    </row>
    <row r="46">
      <c r="A46" s="12">
        <f>IF('Girdi — Ek maliyet'!A32="","",'Girdi — Ek maliyet'!A32)</f>
        <v/>
      </c>
      <c r="B46" s="12">
        <f>IF(A46="","",'Girdi — Ek maliyet'!B32)</f>
        <v/>
      </c>
      <c r="C46" s="10">
        <f>IF(A46="","",SUMIFS('Girdi — Faturalar'!$F$2:$F$2001,'Girdi — Faturalar'!$C$2:$C$2001,A46))</f>
        <v/>
      </c>
      <c r="D46" s="10">
        <f>IF(A46="","",SUMIFS('Girdi — Faturalar'!$G$2:$G$2001,'Girdi — Faturalar'!$C$2:$C$2001,A46))</f>
        <v/>
      </c>
      <c r="E46" s="10">
        <f>IF(A46="","",SUMIFS('Girdi — Faturalar'!$H$2:$H$2001,'Girdi — Faturalar'!$C$2:$C$2001,A46))</f>
        <v/>
      </c>
      <c r="F46" s="14">
        <f>IF(A46="","",IF(C46=0,0,D46/C46))</f>
        <v/>
      </c>
      <c r="G46" s="15">
        <f>IF(A46="","",SUMIFS('Girdi — Faturalar'!$I$2:$I$2001,'Girdi — Faturalar'!$C$2:$C$2001,A46)/1000)</f>
        <v/>
      </c>
      <c r="H46" s="10">
        <f>IF(A46="","",IF(G46=0,0,E46/G46))</f>
        <v/>
      </c>
      <c r="I46" s="16">
        <f>IF(A46="","",IF(E46=0,0,SUMIFS('Girdi — Faturalar'!$L$2:$L$2001,'Girdi — Faturalar'!$C$2:$C$2001,A46)/E46))</f>
        <v/>
      </c>
      <c r="J46" s="10">
        <f>IF(A46="","",G46*N('Girdi — Ek maliyet'!C32))</f>
        <v/>
      </c>
      <c r="K46" s="10">
        <f>IF(A46="","",G46*N('Girdi — Ek maliyet'!D32)+E46*N('Girdi — Ek maliyet'!E32))</f>
        <v/>
      </c>
      <c r="L46" s="10">
        <f>IF(A46="","",SUMIFS('Girdi — Faturalar'!$L$2:$L$2001,'Girdi — Faturalar'!$C$2:$C$2001,A46)*IF('Girdi — Ek maliyet'!F32="",$D$3,'Girdi — Ek maliyet'!F32)/365)</f>
        <v/>
      </c>
      <c r="M46" s="17">
        <f>IF(A46="","",E46-J46-K46-L46)</f>
        <v/>
      </c>
      <c r="N46" s="17">
        <f>IF(A46="","",IF(G46=0,0,M46/G46))</f>
        <v/>
      </c>
      <c r="O46" s="16">
        <f>IF(A46="","",RANK(M46,$M$16:$M$215,0)+COUNTIF($M$16:M46,M46)-1)</f>
        <v/>
      </c>
      <c r="P46" s="16">
        <f>IF(A46="","",RANK(N46,$N$16:$N$215,1)+COUNTIF($N$16:N46,N46)-1)</f>
        <v/>
      </c>
    </row>
    <row r="47">
      <c r="A47" s="12">
        <f>IF('Girdi — Ek maliyet'!A33="","",'Girdi — Ek maliyet'!A33)</f>
        <v/>
      </c>
      <c r="B47" s="12">
        <f>IF(A47="","",'Girdi — Ek maliyet'!B33)</f>
        <v/>
      </c>
      <c r="C47" s="10">
        <f>IF(A47="","",SUMIFS('Girdi — Faturalar'!$F$2:$F$2001,'Girdi — Faturalar'!$C$2:$C$2001,A47))</f>
        <v/>
      </c>
      <c r="D47" s="10">
        <f>IF(A47="","",SUMIFS('Girdi — Faturalar'!$G$2:$G$2001,'Girdi — Faturalar'!$C$2:$C$2001,A47))</f>
        <v/>
      </c>
      <c r="E47" s="10">
        <f>IF(A47="","",SUMIFS('Girdi — Faturalar'!$H$2:$H$2001,'Girdi — Faturalar'!$C$2:$C$2001,A47))</f>
        <v/>
      </c>
      <c r="F47" s="14">
        <f>IF(A47="","",IF(C47=0,0,D47/C47))</f>
        <v/>
      </c>
      <c r="G47" s="15">
        <f>IF(A47="","",SUMIFS('Girdi — Faturalar'!$I$2:$I$2001,'Girdi — Faturalar'!$C$2:$C$2001,A47)/1000)</f>
        <v/>
      </c>
      <c r="H47" s="10">
        <f>IF(A47="","",IF(G47=0,0,E47/G47))</f>
        <v/>
      </c>
      <c r="I47" s="16">
        <f>IF(A47="","",IF(E47=0,0,SUMIFS('Girdi — Faturalar'!$L$2:$L$2001,'Girdi — Faturalar'!$C$2:$C$2001,A47)/E47))</f>
        <v/>
      </c>
      <c r="J47" s="10">
        <f>IF(A47="","",G47*N('Girdi — Ek maliyet'!C33))</f>
        <v/>
      </c>
      <c r="K47" s="10">
        <f>IF(A47="","",G47*N('Girdi — Ek maliyet'!D33)+E47*N('Girdi — Ek maliyet'!E33))</f>
        <v/>
      </c>
      <c r="L47" s="10">
        <f>IF(A47="","",SUMIFS('Girdi — Faturalar'!$L$2:$L$2001,'Girdi — Faturalar'!$C$2:$C$2001,A47)*IF('Girdi — Ek maliyet'!F33="",$D$3,'Girdi — Ek maliyet'!F33)/365)</f>
        <v/>
      </c>
      <c r="M47" s="17">
        <f>IF(A47="","",E47-J47-K47-L47)</f>
        <v/>
      </c>
      <c r="N47" s="17">
        <f>IF(A47="","",IF(G47=0,0,M47/G47))</f>
        <v/>
      </c>
      <c r="O47" s="16">
        <f>IF(A47="","",RANK(M47,$M$16:$M$215,0)+COUNTIF($M$16:M47,M47)-1)</f>
        <v/>
      </c>
      <c r="P47" s="16">
        <f>IF(A47="","",RANK(N47,$N$16:$N$215,1)+COUNTIF($N$16:N47,N47)-1)</f>
        <v/>
      </c>
    </row>
    <row r="48">
      <c r="A48" s="12">
        <f>IF('Girdi — Ek maliyet'!A34="","",'Girdi — Ek maliyet'!A34)</f>
        <v/>
      </c>
      <c r="B48" s="12">
        <f>IF(A48="","",'Girdi — Ek maliyet'!B34)</f>
        <v/>
      </c>
      <c r="C48" s="10">
        <f>IF(A48="","",SUMIFS('Girdi — Faturalar'!$F$2:$F$2001,'Girdi — Faturalar'!$C$2:$C$2001,A48))</f>
        <v/>
      </c>
      <c r="D48" s="10">
        <f>IF(A48="","",SUMIFS('Girdi — Faturalar'!$G$2:$G$2001,'Girdi — Faturalar'!$C$2:$C$2001,A48))</f>
        <v/>
      </c>
      <c r="E48" s="10">
        <f>IF(A48="","",SUMIFS('Girdi — Faturalar'!$H$2:$H$2001,'Girdi — Faturalar'!$C$2:$C$2001,A48))</f>
        <v/>
      </c>
      <c r="F48" s="14">
        <f>IF(A48="","",IF(C48=0,0,D48/C48))</f>
        <v/>
      </c>
      <c r="G48" s="15">
        <f>IF(A48="","",SUMIFS('Girdi — Faturalar'!$I$2:$I$2001,'Girdi — Faturalar'!$C$2:$C$2001,A48)/1000)</f>
        <v/>
      </c>
      <c r="H48" s="10">
        <f>IF(A48="","",IF(G48=0,0,E48/G48))</f>
        <v/>
      </c>
      <c r="I48" s="16">
        <f>IF(A48="","",IF(E48=0,0,SUMIFS('Girdi — Faturalar'!$L$2:$L$2001,'Girdi — Faturalar'!$C$2:$C$2001,A48)/E48))</f>
        <v/>
      </c>
      <c r="J48" s="10">
        <f>IF(A48="","",G48*N('Girdi — Ek maliyet'!C34))</f>
        <v/>
      </c>
      <c r="K48" s="10">
        <f>IF(A48="","",G48*N('Girdi — Ek maliyet'!D34)+E48*N('Girdi — Ek maliyet'!E34))</f>
        <v/>
      </c>
      <c r="L48" s="10">
        <f>IF(A48="","",SUMIFS('Girdi — Faturalar'!$L$2:$L$2001,'Girdi — Faturalar'!$C$2:$C$2001,A48)*IF('Girdi — Ek maliyet'!F34="",$D$3,'Girdi — Ek maliyet'!F34)/365)</f>
        <v/>
      </c>
      <c r="M48" s="17">
        <f>IF(A48="","",E48-J48-K48-L48)</f>
        <v/>
      </c>
      <c r="N48" s="17">
        <f>IF(A48="","",IF(G48=0,0,M48/G48))</f>
        <v/>
      </c>
      <c r="O48" s="16">
        <f>IF(A48="","",RANK(M48,$M$16:$M$215,0)+COUNTIF($M$16:M48,M48)-1)</f>
        <v/>
      </c>
      <c r="P48" s="16">
        <f>IF(A48="","",RANK(N48,$N$16:$N$215,1)+COUNTIF($N$16:N48,N48)-1)</f>
        <v/>
      </c>
    </row>
    <row r="49">
      <c r="A49" s="12">
        <f>IF('Girdi — Ek maliyet'!A35="","",'Girdi — Ek maliyet'!A35)</f>
        <v/>
      </c>
      <c r="B49" s="12">
        <f>IF(A49="","",'Girdi — Ek maliyet'!B35)</f>
        <v/>
      </c>
      <c r="C49" s="10">
        <f>IF(A49="","",SUMIFS('Girdi — Faturalar'!$F$2:$F$2001,'Girdi — Faturalar'!$C$2:$C$2001,A49))</f>
        <v/>
      </c>
      <c r="D49" s="10">
        <f>IF(A49="","",SUMIFS('Girdi — Faturalar'!$G$2:$G$2001,'Girdi — Faturalar'!$C$2:$C$2001,A49))</f>
        <v/>
      </c>
      <c r="E49" s="10">
        <f>IF(A49="","",SUMIFS('Girdi — Faturalar'!$H$2:$H$2001,'Girdi — Faturalar'!$C$2:$C$2001,A49))</f>
        <v/>
      </c>
      <c r="F49" s="14">
        <f>IF(A49="","",IF(C49=0,0,D49/C49))</f>
        <v/>
      </c>
      <c r="G49" s="15">
        <f>IF(A49="","",SUMIFS('Girdi — Faturalar'!$I$2:$I$2001,'Girdi — Faturalar'!$C$2:$C$2001,A49)/1000)</f>
        <v/>
      </c>
      <c r="H49" s="10">
        <f>IF(A49="","",IF(G49=0,0,E49/G49))</f>
        <v/>
      </c>
      <c r="I49" s="16">
        <f>IF(A49="","",IF(E49=0,0,SUMIFS('Girdi — Faturalar'!$L$2:$L$2001,'Girdi — Faturalar'!$C$2:$C$2001,A49)/E49))</f>
        <v/>
      </c>
      <c r="J49" s="10">
        <f>IF(A49="","",G49*N('Girdi — Ek maliyet'!C35))</f>
        <v/>
      </c>
      <c r="K49" s="10">
        <f>IF(A49="","",G49*N('Girdi — Ek maliyet'!D35)+E49*N('Girdi — Ek maliyet'!E35))</f>
        <v/>
      </c>
      <c r="L49" s="10">
        <f>IF(A49="","",SUMIFS('Girdi — Faturalar'!$L$2:$L$2001,'Girdi — Faturalar'!$C$2:$C$2001,A49)*IF('Girdi — Ek maliyet'!F35="",$D$3,'Girdi — Ek maliyet'!F35)/365)</f>
        <v/>
      </c>
      <c r="M49" s="17">
        <f>IF(A49="","",E49-J49-K49-L49)</f>
        <v/>
      </c>
      <c r="N49" s="17">
        <f>IF(A49="","",IF(G49=0,0,M49/G49))</f>
        <v/>
      </c>
      <c r="O49" s="16">
        <f>IF(A49="","",RANK(M49,$M$16:$M$215,0)+COUNTIF($M$16:M49,M49)-1)</f>
        <v/>
      </c>
      <c r="P49" s="16">
        <f>IF(A49="","",RANK(N49,$N$16:$N$215,1)+COUNTIF($N$16:N49,N49)-1)</f>
        <v/>
      </c>
    </row>
    <row r="50">
      <c r="A50" s="12">
        <f>IF('Girdi — Ek maliyet'!A36="","",'Girdi — Ek maliyet'!A36)</f>
        <v/>
      </c>
      <c r="B50" s="12">
        <f>IF(A50="","",'Girdi — Ek maliyet'!B36)</f>
        <v/>
      </c>
      <c r="C50" s="10">
        <f>IF(A50="","",SUMIFS('Girdi — Faturalar'!$F$2:$F$2001,'Girdi — Faturalar'!$C$2:$C$2001,A50))</f>
        <v/>
      </c>
      <c r="D50" s="10">
        <f>IF(A50="","",SUMIFS('Girdi — Faturalar'!$G$2:$G$2001,'Girdi — Faturalar'!$C$2:$C$2001,A50))</f>
        <v/>
      </c>
      <c r="E50" s="10">
        <f>IF(A50="","",SUMIFS('Girdi — Faturalar'!$H$2:$H$2001,'Girdi — Faturalar'!$C$2:$C$2001,A50))</f>
        <v/>
      </c>
      <c r="F50" s="14">
        <f>IF(A50="","",IF(C50=0,0,D50/C50))</f>
        <v/>
      </c>
      <c r="G50" s="15">
        <f>IF(A50="","",SUMIFS('Girdi — Faturalar'!$I$2:$I$2001,'Girdi — Faturalar'!$C$2:$C$2001,A50)/1000)</f>
        <v/>
      </c>
      <c r="H50" s="10">
        <f>IF(A50="","",IF(G50=0,0,E50/G50))</f>
        <v/>
      </c>
      <c r="I50" s="16">
        <f>IF(A50="","",IF(E50=0,0,SUMIFS('Girdi — Faturalar'!$L$2:$L$2001,'Girdi — Faturalar'!$C$2:$C$2001,A50)/E50))</f>
        <v/>
      </c>
      <c r="J50" s="10">
        <f>IF(A50="","",G50*N('Girdi — Ek maliyet'!C36))</f>
        <v/>
      </c>
      <c r="K50" s="10">
        <f>IF(A50="","",G50*N('Girdi — Ek maliyet'!D36)+E50*N('Girdi — Ek maliyet'!E36))</f>
        <v/>
      </c>
      <c r="L50" s="10">
        <f>IF(A50="","",SUMIFS('Girdi — Faturalar'!$L$2:$L$2001,'Girdi — Faturalar'!$C$2:$C$2001,A50)*IF('Girdi — Ek maliyet'!F36="",$D$3,'Girdi — Ek maliyet'!F36)/365)</f>
        <v/>
      </c>
      <c r="M50" s="17">
        <f>IF(A50="","",E50-J50-K50-L50)</f>
        <v/>
      </c>
      <c r="N50" s="17">
        <f>IF(A50="","",IF(G50=0,0,M50/G50))</f>
        <v/>
      </c>
      <c r="O50" s="16">
        <f>IF(A50="","",RANK(M50,$M$16:$M$215,0)+COUNTIF($M$16:M50,M50)-1)</f>
        <v/>
      </c>
      <c r="P50" s="16">
        <f>IF(A50="","",RANK(N50,$N$16:$N$215,1)+COUNTIF($N$16:N50,N50)-1)</f>
        <v/>
      </c>
    </row>
    <row r="51">
      <c r="A51" s="12">
        <f>IF('Girdi — Ek maliyet'!A37="","",'Girdi — Ek maliyet'!A37)</f>
        <v/>
      </c>
      <c r="B51" s="12">
        <f>IF(A51="","",'Girdi — Ek maliyet'!B37)</f>
        <v/>
      </c>
      <c r="C51" s="10">
        <f>IF(A51="","",SUMIFS('Girdi — Faturalar'!$F$2:$F$2001,'Girdi — Faturalar'!$C$2:$C$2001,A51))</f>
        <v/>
      </c>
      <c r="D51" s="10">
        <f>IF(A51="","",SUMIFS('Girdi — Faturalar'!$G$2:$G$2001,'Girdi — Faturalar'!$C$2:$C$2001,A51))</f>
        <v/>
      </c>
      <c r="E51" s="10">
        <f>IF(A51="","",SUMIFS('Girdi — Faturalar'!$H$2:$H$2001,'Girdi — Faturalar'!$C$2:$C$2001,A51))</f>
        <v/>
      </c>
      <c r="F51" s="14">
        <f>IF(A51="","",IF(C51=0,0,D51/C51))</f>
        <v/>
      </c>
      <c r="G51" s="15">
        <f>IF(A51="","",SUMIFS('Girdi — Faturalar'!$I$2:$I$2001,'Girdi — Faturalar'!$C$2:$C$2001,A51)/1000)</f>
        <v/>
      </c>
      <c r="H51" s="10">
        <f>IF(A51="","",IF(G51=0,0,E51/G51))</f>
        <v/>
      </c>
      <c r="I51" s="16">
        <f>IF(A51="","",IF(E51=0,0,SUMIFS('Girdi — Faturalar'!$L$2:$L$2001,'Girdi — Faturalar'!$C$2:$C$2001,A51)/E51))</f>
        <v/>
      </c>
      <c r="J51" s="10">
        <f>IF(A51="","",G51*N('Girdi — Ek maliyet'!C37))</f>
        <v/>
      </c>
      <c r="K51" s="10">
        <f>IF(A51="","",G51*N('Girdi — Ek maliyet'!D37)+E51*N('Girdi — Ek maliyet'!E37))</f>
        <v/>
      </c>
      <c r="L51" s="10">
        <f>IF(A51="","",SUMIFS('Girdi — Faturalar'!$L$2:$L$2001,'Girdi — Faturalar'!$C$2:$C$2001,A51)*IF('Girdi — Ek maliyet'!F37="",$D$3,'Girdi — Ek maliyet'!F37)/365)</f>
        <v/>
      </c>
      <c r="M51" s="17">
        <f>IF(A51="","",E51-J51-K51-L51)</f>
        <v/>
      </c>
      <c r="N51" s="17">
        <f>IF(A51="","",IF(G51=0,0,M51/G51))</f>
        <v/>
      </c>
      <c r="O51" s="16">
        <f>IF(A51="","",RANK(M51,$M$16:$M$215,0)+COUNTIF($M$16:M51,M51)-1)</f>
        <v/>
      </c>
      <c r="P51" s="16">
        <f>IF(A51="","",RANK(N51,$N$16:$N$215,1)+COUNTIF($N$16:N51,N51)-1)</f>
        <v/>
      </c>
    </row>
    <row r="52">
      <c r="A52" s="12">
        <f>IF('Girdi — Ek maliyet'!A38="","",'Girdi — Ek maliyet'!A38)</f>
        <v/>
      </c>
      <c r="B52" s="12">
        <f>IF(A52="","",'Girdi — Ek maliyet'!B38)</f>
        <v/>
      </c>
      <c r="C52" s="10">
        <f>IF(A52="","",SUMIFS('Girdi — Faturalar'!$F$2:$F$2001,'Girdi — Faturalar'!$C$2:$C$2001,A52))</f>
        <v/>
      </c>
      <c r="D52" s="10">
        <f>IF(A52="","",SUMIFS('Girdi — Faturalar'!$G$2:$G$2001,'Girdi — Faturalar'!$C$2:$C$2001,A52))</f>
        <v/>
      </c>
      <c r="E52" s="10">
        <f>IF(A52="","",SUMIFS('Girdi — Faturalar'!$H$2:$H$2001,'Girdi — Faturalar'!$C$2:$C$2001,A52))</f>
        <v/>
      </c>
      <c r="F52" s="14">
        <f>IF(A52="","",IF(C52=0,0,D52/C52))</f>
        <v/>
      </c>
      <c r="G52" s="15">
        <f>IF(A52="","",SUMIFS('Girdi — Faturalar'!$I$2:$I$2001,'Girdi — Faturalar'!$C$2:$C$2001,A52)/1000)</f>
        <v/>
      </c>
      <c r="H52" s="10">
        <f>IF(A52="","",IF(G52=0,0,E52/G52))</f>
        <v/>
      </c>
      <c r="I52" s="16">
        <f>IF(A52="","",IF(E52=0,0,SUMIFS('Girdi — Faturalar'!$L$2:$L$2001,'Girdi — Faturalar'!$C$2:$C$2001,A52)/E52))</f>
        <v/>
      </c>
      <c r="J52" s="10">
        <f>IF(A52="","",G52*N('Girdi — Ek maliyet'!C38))</f>
        <v/>
      </c>
      <c r="K52" s="10">
        <f>IF(A52="","",G52*N('Girdi — Ek maliyet'!D38)+E52*N('Girdi — Ek maliyet'!E38))</f>
        <v/>
      </c>
      <c r="L52" s="10">
        <f>IF(A52="","",SUMIFS('Girdi — Faturalar'!$L$2:$L$2001,'Girdi — Faturalar'!$C$2:$C$2001,A52)*IF('Girdi — Ek maliyet'!F38="",$D$3,'Girdi — Ek maliyet'!F38)/365)</f>
        <v/>
      </c>
      <c r="M52" s="17">
        <f>IF(A52="","",E52-J52-K52-L52)</f>
        <v/>
      </c>
      <c r="N52" s="17">
        <f>IF(A52="","",IF(G52=0,0,M52/G52))</f>
        <v/>
      </c>
      <c r="O52" s="16">
        <f>IF(A52="","",RANK(M52,$M$16:$M$215,0)+COUNTIF($M$16:M52,M52)-1)</f>
        <v/>
      </c>
      <c r="P52" s="16">
        <f>IF(A52="","",RANK(N52,$N$16:$N$215,1)+COUNTIF($N$16:N52,N52)-1)</f>
        <v/>
      </c>
    </row>
    <row r="53">
      <c r="A53" s="12">
        <f>IF('Girdi — Ek maliyet'!A39="","",'Girdi — Ek maliyet'!A39)</f>
        <v/>
      </c>
      <c r="B53" s="12">
        <f>IF(A53="","",'Girdi — Ek maliyet'!B39)</f>
        <v/>
      </c>
      <c r="C53" s="10">
        <f>IF(A53="","",SUMIFS('Girdi — Faturalar'!$F$2:$F$2001,'Girdi — Faturalar'!$C$2:$C$2001,A53))</f>
        <v/>
      </c>
      <c r="D53" s="10">
        <f>IF(A53="","",SUMIFS('Girdi — Faturalar'!$G$2:$G$2001,'Girdi — Faturalar'!$C$2:$C$2001,A53))</f>
        <v/>
      </c>
      <c r="E53" s="10">
        <f>IF(A53="","",SUMIFS('Girdi — Faturalar'!$H$2:$H$2001,'Girdi — Faturalar'!$C$2:$C$2001,A53))</f>
        <v/>
      </c>
      <c r="F53" s="14">
        <f>IF(A53="","",IF(C53=0,0,D53/C53))</f>
        <v/>
      </c>
      <c r="G53" s="15">
        <f>IF(A53="","",SUMIFS('Girdi — Faturalar'!$I$2:$I$2001,'Girdi — Faturalar'!$C$2:$C$2001,A53)/1000)</f>
        <v/>
      </c>
      <c r="H53" s="10">
        <f>IF(A53="","",IF(G53=0,0,E53/G53))</f>
        <v/>
      </c>
      <c r="I53" s="16">
        <f>IF(A53="","",IF(E53=0,0,SUMIFS('Girdi — Faturalar'!$L$2:$L$2001,'Girdi — Faturalar'!$C$2:$C$2001,A53)/E53))</f>
        <v/>
      </c>
      <c r="J53" s="10">
        <f>IF(A53="","",G53*N('Girdi — Ek maliyet'!C39))</f>
        <v/>
      </c>
      <c r="K53" s="10">
        <f>IF(A53="","",G53*N('Girdi — Ek maliyet'!D39)+E53*N('Girdi — Ek maliyet'!E39))</f>
        <v/>
      </c>
      <c r="L53" s="10">
        <f>IF(A53="","",SUMIFS('Girdi — Faturalar'!$L$2:$L$2001,'Girdi — Faturalar'!$C$2:$C$2001,A53)*IF('Girdi — Ek maliyet'!F39="",$D$3,'Girdi — Ek maliyet'!F39)/365)</f>
        <v/>
      </c>
      <c r="M53" s="17">
        <f>IF(A53="","",E53-J53-K53-L53)</f>
        <v/>
      </c>
      <c r="N53" s="17">
        <f>IF(A53="","",IF(G53=0,0,M53/G53))</f>
        <v/>
      </c>
      <c r="O53" s="16">
        <f>IF(A53="","",RANK(M53,$M$16:$M$215,0)+COUNTIF($M$16:M53,M53)-1)</f>
        <v/>
      </c>
      <c r="P53" s="16">
        <f>IF(A53="","",RANK(N53,$N$16:$N$215,1)+COUNTIF($N$16:N53,N53)-1)</f>
        <v/>
      </c>
    </row>
    <row r="54">
      <c r="A54" s="12">
        <f>IF('Girdi — Ek maliyet'!A40="","",'Girdi — Ek maliyet'!A40)</f>
        <v/>
      </c>
      <c r="B54" s="12">
        <f>IF(A54="","",'Girdi — Ek maliyet'!B40)</f>
        <v/>
      </c>
      <c r="C54" s="10">
        <f>IF(A54="","",SUMIFS('Girdi — Faturalar'!$F$2:$F$2001,'Girdi — Faturalar'!$C$2:$C$2001,A54))</f>
        <v/>
      </c>
      <c r="D54" s="10">
        <f>IF(A54="","",SUMIFS('Girdi — Faturalar'!$G$2:$G$2001,'Girdi — Faturalar'!$C$2:$C$2001,A54))</f>
        <v/>
      </c>
      <c r="E54" s="10">
        <f>IF(A54="","",SUMIFS('Girdi — Faturalar'!$H$2:$H$2001,'Girdi — Faturalar'!$C$2:$C$2001,A54))</f>
        <v/>
      </c>
      <c r="F54" s="14">
        <f>IF(A54="","",IF(C54=0,0,D54/C54))</f>
        <v/>
      </c>
      <c r="G54" s="15">
        <f>IF(A54="","",SUMIFS('Girdi — Faturalar'!$I$2:$I$2001,'Girdi — Faturalar'!$C$2:$C$2001,A54)/1000)</f>
        <v/>
      </c>
      <c r="H54" s="10">
        <f>IF(A54="","",IF(G54=0,0,E54/G54))</f>
        <v/>
      </c>
      <c r="I54" s="16">
        <f>IF(A54="","",IF(E54=0,0,SUMIFS('Girdi — Faturalar'!$L$2:$L$2001,'Girdi — Faturalar'!$C$2:$C$2001,A54)/E54))</f>
        <v/>
      </c>
      <c r="J54" s="10">
        <f>IF(A54="","",G54*N('Girdi — Ek maliyet'!C40))</f>
        <v/>
      </c>
      <c r="K54" s="10">
        <f>IF(A54="","",G54*N('Girdi — Ek maliyet'!D40)+E54*N('Girdi — Ek maliyet'!E40))</f>
        <v/>
      </c>
      <c r="L54" s="10">
        <f>IF(A54="","",SUMIFS('Girdi — Faturalar'!$L$2:$L$2001,'Girdi — Faturalar'!$C$2:$C$2001,A54)*IF('Girdi — Ek maliyet'!F40="",$D$3,'Girdi — Ek maliyet'!F40)/365)</f>
        <v/>
      </c>
      <c r="M54" s="17">
        <f>IF(A54="","",E54-J54-K54-L54)</f>
        <v/>
      </c>
      <c r="N54" s="17">
        <f>IF(A54="","",IF(G54=0,0,M54/G54))</f>
        <v/>
      </c>
      <c r="O54" s="16">
        <f>IF(A54="","",RANK(M54,$M$16:$M$215,0)+COUNTIF($M$16:M54,M54)-1)</f>
        <v/>
      </c>
      <c r="P54" s="16">
        <f>IF(A54="","",RANK(N54,$N$16:$N$215,1)+COUNTIF($N$16:N54,N54)-1)</f>
        <v/>
      </c>
    </row>
    <row r="55">
      <c r="A55" s="12">
        <f>IF('Girdi — Ek maliyet'!A41="","",'Girdi — Ek maliyet'!A41)</f>
        <v/>
      </c>
      <c r="B55" s="12">
        <f>IF(A55="","",'Girdi — Ek maliyet'!B41)</f>
        <v/>
      </c>
      <c r="C55" s="10">
        <f>IF(A55="","",SUMIFS('Girdi — Faturalar'!$F$2:$F$2001,'Girdi — Faturalar'!$C$2:$C$2001,A55))</f>
        <v/>
      </c>
      <c r="D55" s="10">
        <f>IF(A55="","",SUMIFS('Girdi — Faturalar'!$G$2:$G$2001,'Girdi — Faturalar'!$C$2:$C$2001,A55))</f>
        <v/>
      </c>
      <c r="E55" s="10">
        <f>IF(A55="","",SUMIFS('Girdi — Faturalar'!$H$2:$H$2001,'Girdi — Faturalar'!$C$2:$C$2001,A55))</f>
        <v/>
      </c>
      <c r="F55" s="14">
        <f>IF(A55="","",IF(C55=0,0,D55/C55))</f>
        <v/>
      </c>
      <c r="G55" s="15">
        <f>IF(A55="","",SUMIFS('Girdi — Faturalar'!$I$2:$I$2001,'Girdi — Faturalar'!$C$2:$C$2001,A55)/1000)</f>
        <v/>
      </c>
      <c r="H55" s="10">
        <f>IF(A55="","",IF(G55=0,0,E55/G55))</f>
        <v/>
      </c>
      <c r="I55" s="16">
        <f>IF(A55="","",IF(E55=0,0,SUMIFS('Girdi — Faturalar'!$L$2:$L$2001,'Girdi — Faturalar'!$C$2:$C$2001,A55)/E55))</f>
        <v/>
      </c>
      <c r="J55" s="10">
        <f>IF(A55="","",G55*N('Girdi — Ek maliyet'!C41))</f>
        <v/>
      </c>
      <c r="K55" s="10">
        <f>IF(A55="","",G55*N('Girdi — Ek maliyet'!D41)+E55*N('Girdi — Ek maliyet'!E41))</f>
        <v/>
      </c>
      <c r="L55" s="10">
        <f>IF(A55="","",SUMIFS('Girdi — Faturalar'!$L$2:$L$2001,'Girdi — Faturalar'!$C$2:$C$2001,A55)*IF('Girdi — Ek maliyet'!F41="",$D$3,'Girdi — Ek maliyet'!F41)/365)</f>
        <v/>
      </c>
      <c r="M55" s="17">
        <f>IF(A55="","",E55-J55-K55-L55)</f>
        <v/>
      </c>
      <c r="N55" s="17">
        <f>IF(A55="","",IF(G55=0,0,M55/G55))</f>
        <v/>
      </c>
      <c r="O55" s="16">
        <f>IF(A55="","",RANK(M55,$M$16:$M$215,0)+COUNTIF($M$16:M55,M55)-1)</f>
        <v/>
      </c>
      <c r="P55" s="16">
        <f>IF(A55="","",RANK(N55,$N$16:$N$215,1)+COUNTIF($N$16:N55,N55)-1)</f>
        <v/>
      </c>
    </row>
    <row r="56">
      <c r="A56" s="12">
        <f>IF('Girdi — Ek maliyet'!A42="","",'Girdi — Ek maliyet'!A42)</f>
        <v/>
      </c>
      <c r="B56" s="12">
        <f>IF(A56="","",'Girdi — Ek maliyet'!B42)</f>
        <v/>
      </c>
      <c r="C56" s="10">
        <f>IF(A56="","",SUMIFS('Girdi — Faturalar'!$F$2:$F$2001,'Girdi — Faturalar'!$C$2:$C$2001,A56))</f>
        <v/>
      </c>
      <c r="D56" s="10">
        <f>IF(A56="","",SUMIFS('Girdi — Faturalar'!$G$2:$G$2001,'Girdi — Faturalar'!$C$2:$C$2001,A56))</f>
        <v/>
      </c>
      <c r="E56" s="10">
        <f>IF(A56="","",SUMIFS('Girdi — Faturalar'!$H$2:$H$2001,'Girdi — Faturalar'!$C$2:$C$2001,A56))</f>
        <v/>
      </c>
      <c r="F56" s="14">
        <f>IF(A56="","",IF(C56=0,0,D56/C56))</f>
        <v/>
      </c>
      <c r="G56" s="15">
        <f>IF(A56="","",SUMIFS('Girdi — Faturalar'!$I$2:$I$2001,'Girdi — Faturalar'!$C$2:$C$2001,A56)/1000)</f>
        <v/>
      </c>
      <c r="H56" s="10">
        <f>IF(A56="","",IF(G56=0,0,E56/G56))</f>
        <v/>
      </c>
      <c r="I56" s="16">
        <f>IF(A56="","",IF(E56=0,0,SUMIFS('Girdi — Faturalar'!$L$2:$L$2001,'Girdi — Faturalar'!$C$2:$C$2001,A56)/E56))</f>
        <v/>
      </c>
      <c r="J56" s="10">
        <f>IF(A56="","",G56*N('Girdi — Ek maliyet'!C42))</f>
        <v/>
      </c>
      <c r="K56" s="10">
        <f>IF(A56="","",G56*N('Girdi — Ek maliyet'!D42)+E56*N('Girdi — Ek maliyet'!E42))</f>
        <v/>
      </c>
      <c r="L56" s="10">
        <f>IF(A56="","",SUMIFS('Girdi — Faturalar'!$L$2:$L$2001,'Girdi — Faturalar'!$C$2:$C$2001,A56)*IF('Girdi — Ek maliyet'!F42="",$D$3,'Girdi — Ek maliyet'!F42)/365)</f>
        <v/>
      </c>
      <c r="M56" s="17">
        <f>IF(A56="","",E56-J56-K56-L56)</f>
        <v/>
      </c>
      <c r="N56" s="17">
        <f>IF(A56="","",IF(G56=0,0,M56/G56))</f>
        <v/>
      </c>
      <c r="O56" s="16">
        <f>IF(A56="","",RANK(M56,$M$16:$M$215,0)+COUNTIF($M$16:M56,M56)-1)</f>
        <v/>
      </c>
      <c r="P56" s="16">
        <f>IF(A56="","",RANK(N56,$N$16:$N$215,1)+COUNTIF($N$16:N56,N56)-1)</f>
        <v/>
      </c>
    </row>
    <row r="57">
      <c r="A57" s="12">
        <f>IF('Girdi — Ek maliyet'!A43="","",'Girdi — Ek maliyet'!A43)</f>
        <v/>
      </c>
      <c r="B57" s="12">
        <f>IF(A57="","",'Girdi — Ek maliyet'!B43)</f>
        <v/>
      </c>
      <c r="C57" s="10">
        <f>IF(A57="","",SUMIFS('Girdi — Faturalar'!$F$2:$F$2001,'Girdi — Faturalar'!$C$2:$C$2001,A57))</f>
        <v/>
      </c>
      <c r="D57" s="10">
        <f>IF(A57="","",SUMIFS('Girdi — Faturalar'!$G$2:$G$2001,'Girdi — Faturalar'!$C$2:$C$2001,A57))</f>
        <v/>
      </c>
      <c r="E57" s="10">
        <f>IF(A57="","",SUMIFS('Girdi — Faturalar'!$H$2:$H$2001,'Girdi — Faturalar'!$C$2:$C$2001,A57))</f>
        <v/>
      </c>
      <c r="F57" s="14">
        <f>IF(A57="","",IF(C57=0,0,D57/C57))</f>
        <v/>
      </c>
      <c r="G57" s="15">
        <f>IF(A57="","",SUMIFS('Girdi — Faturalar'!$I$2:$I$2001,'Girdi — Faturalar'!$C$2:$C$2001,A57)/1000)</f>
        <v/>
      </c>
      <c r="H57" s="10">
        <f>IF(A57="","",IF(G57=0,0,E57/G57))</f>
        <v/>
      </c>
      <c r="I57" s="16">
        <f>IF(A57="","",IF(E57=0,0,SUMIFS('Girdi — Faturalar'!$L$2:$L$2001,'Girdi — Faturalar'!$C$2:$C$2001,A57)/E57))</f>
        <v/>
      </c>
      <c r="J57" s="10">
        <f>IF(A57="","",G57*N('Girdi — Ek maliyet'!C43))</f>
        <v/>
      </c>
      <c r="K57" s="10">
        <f>IF(A57="","",G57*N('Girdi — Ek maliyet'!D43)+E57*N('Girdi — Ek maliyet'!E43))</f>
        <v/>
      </c>
      <c r="L57" s="10">
        <f>IF(A57="","",SUMIFS('Girdi — Faturalar'!$L$2:$L$2001,'Girdi — Faturalar'!$C$2:$C$2001,A57)*IF('Girdi — Ek maliyet'!F43="",$D$3,'Girdi — Ek maliyet'!F43)/365)</f>
        <v/>
      </c>
      <c r="M57" s="17">
        <f>IF(A57="","",E57-J57-K57-L57)</f>
        <v/>
      </c>
      <c r="N57" s="17">
        <f>IF(A57="","",IF(G57=0,0,M57/G57))</f>
        <v/>
      </c>
      <c r="O57" s="16">
        <f>IF(A57="","",RANK(M57,$M$16:$M$215,0)+COUNTIF($M$16:M57,M57)-1)</f>
        <v/>
      </c>
      <c r="P57" s="16">
        <f>IF(A57="","",RANK(N57,$N$16:$N$215,1)+COUNTIF($N$16:N57,N57)-1)</f>
        <v/>
      </c>
    </row>
    <row r="58">
      <c r="A58" s="12">
        <f>IF('Girdi — Ek maliyet'!A44="","",'Girdi — Ek maliyet'!A44)</f>
        <v/>
      </c>
      <c r="B58" s="12">
        <f>IF(A58="","",'Girdi — Ek maliyet'!B44)</f>
        <v/>
      </c>
      <c r="C58" s="10">
        <f>IF(A58="","",SUMIFS('Girdi — Faturalar'!$F$2:$F$2001,'Girdi — Faturalar'!$C$2:$C$2001,A58))</f>
        <v/>
      </c>
      <c r="D58" s="10">
        <f>IF(A58="","",SUMIFS('Girdi — Faturalar'!$G$2:$G$2001,'Girdi — Faturalar'!$C$2:$C$2001,A58))</f>
        <v/>
      </c>
      <c r="E58" s="10">
        <f>IF(A58="","",SUMIFS('Girdi — Faturalar'!$H$2:$H$2001,'Girdi — Faturalar'!$C$2:$C$2001,A58))</f>
        <v/>
      </c>
      <c r="F58" s="14">
        <f>IF(A58="","",IF(C58=0,0,D58/C58))</f>
        <v/>
      </c>
      <c r="G58" s="15">
        <f>IF(A58="","",SUMIFS('Girdi — Faturalar'!$I$2:$I$2001,'Girdi — Faturalar'!$C$2:$C$2001,A58)/1000)</f>
        <v/>
      </c>
      <c r="H58" s="10">
        <f>IF(A58="","",IF(G58=0,0,E58/G58))</f>
        <v/>
      </c>
      <c r="I58" s="16">
        <f>IF(A58="","",IF(E58=0,0,SUMIFS('Girdi — Faturalar'!$L$2:$L$2001,'Girdi — Faturalar'!$C$2:$C$2001,A58)/E58))</f>
        <v/>
      </c>
      <c r="J58" s="10">
        <f>IF(A58="","",G58*N('Girdi — Ek maliyet'!C44))</f>
        <v/>
      </c>
      <c r="K58" s="10">
        <f>IF(A58="","",G58*N('Girdi — Ek maliyet'!D44)+E58*N('Girdi — Ek maliyet'!E44))</f>
        <v/>
      </c>
      <c r="L58" s="10">
        <f>IF(A58="","",SUMIFS('Girdi — Faturalar'!$L$2:$L$2001,'Girdi — Faturalar'!$C$2:$C$2001,A58)*IF('Girdi — Ek maliyet'!F44="",$D$3,'Girdi — Ek maliyet'!F44)/365)</f>
        <v/>
      </c>
      <c r="M58" s="17">
        <f>IF(A58="","",E58-J58-K58-L58)</f>
        <v/>
      </c>
      <c r="N58" s="17">
        <f>IF(A58="","",IF(G58=0,0,M58/G58))</f>
        <v/>
      </c>
      <c r="O58" s="16">
        <f>IF(A58="","",RANK(M58,$M$16:$M$215,0)+COUNTIF($M$16:M58,M58)-1)</f>
        <v/>
      </c>
      <c r="P58" s="16">
        <f>IF(A58="","",RANK(N58,$N$16:$N$215,1)+COUNTIF($N$16:N58,N58)-1)</f>
        <v/>
      </c>
    </row>
    <row r="59">
      <c r="A59" s="12">
        <f>IF('Girdi — Ek maliyet'!A45="","",'Girdi — Ek maliyet'!A45)</f>
        <v/>
      </c>
      <c r="B59" s="12">
        <f>IF(A59="","",'Girdi — Ek maliyet'!B45)</f>
        <v/>
      </c>
      <c r="C59" s="10">
        <f>IF(A59="","",SUMIFS('Girdi — Faturalar'!$F$2:$F$2001,'Girdi — Faturalar'!$C$2:$C$2001,A59))</f>
        <v/>
      </c>
      <c r="D59" s="10">
        <f>IF(A59="","",SUMIFS('Girdi — Faturalar'!$G$2:$G$2001,'Girdi — Faturalar'!$C$2:$C$2001,A59))</f>
        <v/>
      </c>
      <c r="E59" s="10">
        <f>IF(A59="","",SUMIFS('Girdi — Faturalar'!$H$2:$H$2001,'Girdi — Faturalar'!$C$2:$C$2001,A59))</f>
        <v/>
      </c>
      <c r="F59" s="14">
        <f>IF(A59="","",IF(C59=0,0,D59/C59))</f>
        <v/>
      </c>
      <c r="G59" s="15">
        <f>IF(A59="","",SUMIFS('Girdi — Faturalar'!$I$2:$I$2001,'Girdi — Faturalar'!$C$2:$C$2001,A59)/1000)</f>
        <v/>
      </c>
      <c r="H59" s="10">
        <f>IF(A59="","",IF(G59=0,0,E59/G59))</f>
        <v/>
      </c>
      <c r="I59" s="16">
        <f>IF(A59="","",IF(E59=0,0,SUMIFS('Girdi — Faturalar'!$L$2:$L$2001,'Girdi — Faturalar'!$C$2:$C$2001,A59)/E59))</f>
        <v/>
      </c>
      <c r="J59" s="10">
        <f>IF(A59="","",G59*N('Girdi — Ek maliyet'!C45))</f>
        <v/>
      </c>
      <c r="K59" s="10">
        <f>IF(A59="","",G59*N('Girdi — Ek maliyet'!D45)+E59*N('Girdi — Ek maliyet'!E45))</f>
        <v/>
      </c>
      <c r="L59" s="10">
        <f>IF(A59="","",SUMIFS('Girdi — Faturalar'!$L$2:$L$2001,'Girdi — Faturalar'!$C$2:$C$2001,A59)*IF('Girdi — Ek maliyet'!F45="",$D$3,'Girdi — Ek maliyet'!F45)/365)</f>
        <v/>
      </c>
      <c r="M59" s="17">
        <f>IF(A59="","",E59-J59-K59-L59)</f>
        <v/>
      </c>
      <c r="N59" s="17">
        <f>IF(A59="","",IF(G59=0,0,M59/G59))</f>
        <v/>
      </c>
      <c r="O59" s="16">
        <f>IF(A59="","",RANK(M59,$M$16:$M$215,0)+COUNTIF($M$16:M59,M59)-1)</f>
        <v/>
      </c>
      <c r="P59" s="16">
        <f>IF(A59="","",RANK(N59,$N$16:$N$215,1)+COUNTIF($N$16:N59,N59)-1)</f>
        <v/>
      </c>
    </row>
    <row r="60">
      <c r="A60" s="12">
        <f>IF('Girdi — Ek maliyet'!A46="","",'Girdi — Ek maliyet'!A46)</f>
        <v/>
      </c>
      <c r="B60" s="12">
        <f>IF(A60="","",'Girdi — Ek maliyet'!B46)</f>
        <v/>
      </c>
      <c r="C60" s="10">
        <f>IF(A60="","",SUMIFS('Girdi — Faturalar'!$F$2:$F$2001,'Girdi — Faturalar'!$C$2:$C$2001,A60))</f>
        <v/>
      </c>
      <c r="D60" s="10">
        <f>IF(A60="","",SUMIFS('Girdi — Faturalar'!$G$2:$G$2001,'Girdi — Faturalar'!$C$2:$C$2001,A60))</f>
        <v/>
      </c>
      <c r="E60" s="10">
        <f>IF(A60="","",SUMIFS('Girdi — Faturalar'!$H$2:$H$2001,'Girdi — Faturalar'!$C$2:$C$2001,A60))</f>
        <v/>
      </c>
      <c r="F60" s="14">
        <f>IF(A60="","",IF(C60=0,0,D60/C60))</f>
        <v/>
      </c>
      <c r="G60" s="15">
        <f>IF(A60="","",SUMIFS('Girdi — Faturalar'!$I$2:$I$2001,'Girdi — Faturalar'!$C$2:$C$2001,A60)/1000)</f>
        <v/>
      </c>
      <c r="H60" s="10">
        <f>IF(A60="","",IF(G60=0,0,E60/G60))</f>
        <v/>
      </c>
      <c r="I60" s="16">
        <f>IF(A60="","",IF(E60=0,0,SUMIFS('Girdi — Faturalar'!$L$2:$L$2001,'Girdi — Faturalar'!$C$2:$C$2001,A60)/E60))</f>
        <v/>
      </c>
      <c r="J60" s="10">
        <f>IF(A60="","",G60*N('Girdi — Ek maliyet'!C46))</f>
        <v/>
      </c>
      <c r="K60" s="10">
        <f>IF(A60="","",G60*N('Girdi — Ek maliyet'!D46)+E60*N('Girdi — Ek maliyet'!E46))</f>
        <v/>
      </c>
      <c r="L60" s="10">
        <f>IF(A60="","",SUMIFS('Girdi — Faturalar'!$L$2:$L$2001,'Girdi — Faturalar'!$C$2:$C$2001,A60)*IF('Girdi — Ek maliyet'!F46="",$D$3,'Girdi — Ek maliyet'!F46)/365)</f>
        <v/>
      </c>
      <c r="M60" s="17">
        <f>IF(A60="","",E60-J60-K60-L60)</f>
        <v/>
      </c>
      <c r="N60" s="17">
        <f>IF(A60="","",IF(G60=0,0,M60/G60))</f>
        <v/>
      </c>
      <c r="O60" s="16">
        <f>IF(A60="","",RANK(M60,$M$16:$M$215,0)+COUNTIF($M$16:M60,M60)-1)</f>
        <v/>
      </c>
      <c r="P60" s="16">
        <f>IF(A60="","",RANK(N60,$N$16:$N$215,1)+COUNTIF($N$16:N60,N60)-1)</f>
        <v/>
      </c>
    </row>
    <row r="61">
      <c r="A61" s="12">
        <f>IF('Girdi — Ek maliyet'!A47="","",'Girdi — Ek maliyet'!A47)</f>
        <v/>
      </c>
      <c r="B61" s="12">
        <f>IF(A61="","",'Girdi — Ek maliyet'!B47)</f>
        <v/>
      </c>
      <c r="C61" s="10">
        <f>IF(A61="","",SUMIFS('Girdi — Faturalar'!$F$2:$F$2001,'Girdi — Faturalar'!$C$2:$C$2001,A61))</f>
        <v/>
      </c>
      <c r="D61" s="10">
        <f>IF(A61="","",SUMIFS('Girdi — Faturalar'!$G$2:$G$2001,'Girdi — Faturalar'!$C$2:$C$2001,A61))</f>
        <v/>
      </c>
      <c r="E61" s="10">
        <f>IF(A61="","",SUMIFS('Girdi — Faturalar'!$H$2:$H$2001,'Girdi — Faturalar'!$C$2:$C$2001,A61))</f>
        <v/>
      </c>
      <c r="F61" s="14">
        <f>IF(A61="","",IF(C61=0,0,D61/C61))</f>
        <v/>
      </c>
      <c r="G61" s="15">
        <f>IF(A61="","",SUMIFS('Girdi — Faturalar'!$I$2:$I$2001,'Girdi — Faturalar'!$C$2:$C$2001,A61)/1000)</f>
        <v/>
      </c>
      <c r="H61" s="10">
        <f>IF(A61="","",IF(G61=0,0,E61/G61))</f>
        <v/>
      </c>
      <c r="I61" s="16">
        <f>IF(A61="","",IF(E61=0,0,SUMIFS('Girdi — Faturalar'!$L$2:$L$2001,'Girdi — Faturalar'!$C$2:$C$2001,A61)/E61))</f>
        <v/>
      </c>
      <c r="J61" s="10">
        <f>IF(A61="","",G61*N('Girdi — Ek maliyet'!C47))</f>
        <v/>
      </c>
      <c r="K61" s="10">
        <f>IF(A61="","",G61*N('Girdi — Ek maliyet'!D47)+E61*N('Girdi — Ek maliyet'!E47))</f>
        <v/>
      </c>
      <c r="L61" s="10">
        <f>IF(A61="","",SUMIFS('Girdi — Faturalar'!$L$2:$L$2001,'Girdi — Faturalar'!$C$2:$C$2001,A61)*IF('Girdi — Ek maliyet'!F47="",$D$3,'Girdi — Ek maliyet'!F47)/365)</f>
        <v/>
      </c>
      <c r="M61" s="17">
        <f>IF(A61="","",E61-J61-K61-L61)</f>
        <v/>
      </c>
      <c r="N61" s="17">
        <f>IF(A61="","",IF(G61=0,0,M61/G61))</f>
        <v/>
      </c>
      <c r="O61" s="16">
        <f>IF(A61="","",RANK(M61,$M$16:$M$215,0)+COUNTIF($M$16:M61,M61)-1)</f>
        <v/>
      </c>
      <c r="P61" s="16">
        <f>IF(A61="","",RANK(N61,$N$16:$N$215,1)+COUNTIF($N$16:N61,N61)-1)</f>
        <v/>
      </c>
    </row>
    <row r="62">
      <c r="A62" s="12">
        <f>IF('Girdi — Ek maliyet'!A48="","",'Girdi — Ek maliyet'!A48)</f>
        <v/>
      </c>
      <c r="B62" s="12">
        <f>IF(A62="","",'Girdi — Ek maliyet'!B48)</f>
        <v/>
      </c>
      <c r="C62" s="10">
        <f>IF(A62="","",SUMIFS('Girdi — Faturalar'!$F$2:$F$2001,'Girdi — Faturalar'!$C$2:$C$2001,A62))</f>
        <v/>
      </c>
      <c r="D62" s="10">
        <f>IF(A62="","",SUMIFS('Girdi — Faturalar'!$G$2:$G$2001,'Girdi — Faturalar'!$C$2:$C$2001,A62))</f>
        <v/>
      </c>
      <c r="E62" s="10">
        <f>IF(A62="","",SUMIFS('Girdi — Faturalar'!$H$2:$H$2001,'Girdi — Faturalar'!$C$2:$C$2001,A62))</f>
        <v/>
      </c>
      <c r="F62" s="14">
        <f>IF(A62="","",IF(C62=0,0,D62/C62))</f>
        <v/>
      </c>
      <c r="G62" s="15">
        <f>IF(A62="","",SUMIFS('Girdi — Faturalar'!$I$2:$I$2001,'Girdi — Faturalar'!$C$2:$C$2001,A62)/1000)</f>
        <v/>
      </c>
      <c r="H62" s="10">
        <f>IF(A62="","",IF(G62=0,0,E62/G62))</f>
        <v/>
      </c>
      <c r="I62" s="16">
        <f>IF(A62="","",IF(E62=0,0,SUMIFS('Girdi — Faturalar'!$L$2:$L$2001,'Girdi — Faturalar'!$C$2:$C$2001,A62)/E62))</f>
        <v/>
      </c>
      <c r="J62" s="10">
        <f>IF(A62="","",G62*N('Girdi — Ek maliyet'!C48))</f>
        <v/>
      </c>
      <c r="K62" s="10">
        <f>IF(A62="","",G62*N('Girdi — Ek maliyet'!D48)+E62*N('Girdi — Ek maliyet'!E48))</f>
        <v/>
      </c>
      <c r="L62" s="10">
        <f>IF(A62="","",SUMIFS('Girdi — Faturalar'!$L$2:$L$2001,'Girdi — Faturalar'!$C$2:$C$2001,A62)*IF('Girdi — Ek maliyet'!F48="",$D$3,'Girdi — Ek maliyet'!F48)/365)</f>
        <v/>
      </c>
      <c r="M62" s="17">
        <f>IF(A62="","",E62-J62-K62-L62)</f>
        <v/>
      </c>
      <c r="N62" s="17">
        <f>IF(A62="","",IF(G62=0,0,M62/G62))</f>
        <v/>
      </c>
      <c r="O62" s="16">
        <f>IF(A62="","",RANK(M62,$M$16:$M$215,0)+COUNTIF($M$16:M62,M62)-1)</f>
        <v/>
      </c>
      <c r="P62" s="16">
        <f>IF(A62="","",RANK(N62,$N$16:$N$215,1)+COUNTIF($N$16:N62,N62)-1)</f>
        <v/>
      </c>
    </row>
    <row r="63">
      <c r="A63" s="12">
        <f>IF('Girdi — Ek maliyet'!A49="","",'Girdi — Ek maliyet'!A49)</f>
        <v/>
      </c>
      <c r="B63" s="12">
        <f>IF(A63="","",'Girdi — Ek maliyet'!B49)</f>
        <v/>
      </c>
      <c r="C63" s="10">
        <f>IF(A63="","",SUMIFS('Girdi — Faturalar'!$F$2:$F$2001,'Girdi — Faturalar'!$C$2:$C$2001,A63))</f>
        <v/>
      </c>
      <c r="D63" s="10">
        <f>IF(A63="","",SUMIFS('Girdi — Faturalar'!$G$2:$G$2001,'Girdi — Faturalar'!$C$2:$C$2001,A63))</f>
        <v/>
      </c>
      <c r="E63" s="10">
        <f>IF(A63="","",SUMIFS('Girdi — Faturalar'!$H$2:$H$2001,'Girdi — Faturalar'!$C$2:$C$2001,A63))</f>
        <v/>
      </c>
      <c r="F63" s="14">
        <f>IF(A63="","",IF(C63=0,0,D63/C63))</f>
        <v/>
      </c>
      <c r="G63" s="15">
        <f>IF(A63="","",SUMIFS('Girdi — Faturalar'!$I$2:$I$2001,'Girdi — Faturalar'!$C$2:$C$2001,A63)/1000)</f>
        <v/>
      </c>
      <c r="H63" s="10">
        <f>IF(A63="","",IF(G63=0,0,E63/G63))</f>
        <v/>
      </c>
      <c r="I63" s="16">
        <f>IF(A63="","",IF(E63=0,0,SUMIFS('Girdi — Faturalar'!$L$2:$L$2001,'Girdi — Faturalar'!$C$2:$C$2001,A63)/E63))</f>
        <v/>
      </c>
      <c r="J63" s="10">
        <f>IF(A63="","",G63*N('Girdi — Ek maliyet'!C49))</f>
        <v/>
      </c>
      <c r="K63" s="10">
        <f>IF(A63="","",G63*N('Girdi — Ek maliyet'!D49)+E63*N('Girdi — Ek maliyet'!E49))</f>
        <v/>
      </c>
      <c r="L63" s="10">
        <f>IF(A63="","",SUMIFS('Girdi — Faturalar'!$L$2:$L$2001,'Girdi — Faturalar'!$C$2:$C$2001,A63)*IF('Girdi — Ek maliyet'!F49="",$D$3,'Girdi — Ek maliyet'!F49)/365)</f>
        <v/>
      </c>
      <c r="M63" s="17">
        <f>IF(A63="","",E63-J63-K63-L63)</f>
        <v/>
      </c>
      <c r="N63" s="17">
        <f>IF(A63="","",IF(G63=0,0,M63/G63))</f>
        <v/>
      </c>
      <c r="O63" s="16">
        <f>IF(A63="","",RANK(M63,$M$16:$M$215,0)+COUNTIF($M$16:M63,M63)-1)</f>
        <v/>
      </c>
      <c r="P63" s="16">
        <f>IF(A63="","",RANK(N63,$N$16:$N$215,1)+COUNTIF($N$16:N63,N63)-1)</f>
        <v/>
      </c>
    </row>
    <row r="64">
      <c r="A64" s="12">
        <f>IF('Girdi — Ek maliyet'!A50="","",'Girdi — Ek maliyet'!A50)</f>
        <v/>
      </c>
      <c r="B64" s="12">
        <f>IF(A64="","",'Girdi — Ek maliyet'!B50)</f>
        <v/>
      </c>
      <c r="C64" s="10">
        <f>IF(A64="","",SUMIFS('Girdi — Faturalar'!$F$2:$F$2001,'Girdi — Faturalar'!$C$2:$C$2001,A64))</f>
        <v/>
      </c>
      <c r="D64" s="10">
        <f>IF(A64="","",SUMIFS('Girdi — Faturalar'!$G$2:$G$2001,'Girdi — Faturalar'!$C$2:$C$2001,A64))</f>
        <v/>
      </c>
      <c r="E64" s="10">
        <f>IF(A64="","",SUMIFS('Girdi — Faturalar'!$H$2:$H$2001,'Girdi — Faturalar'!$C$2:$C$2001,A64))</f>
        <v/>
      </c>
      <c r="F64" s="14">
        <f>IF(A64="","",IF(C64=0,0,D64/C64))</f>
        <v/>
      </c>
      <c r="G64" s="15">
        <f>IF(A64="","",SUMIFS('Girdi — Faturalar'!$I$2:$I$2001,'Girdi — Faturalar'!$C$2:$C$2001,A64)/1000)</f>
        <v/>
      </c>
      <c r="H64" s="10">
        <f>IF(A64="","",IF(G64=0,0,E64/G64))</f>
        <v/>
      </c>
      <c r="I64" s="16">
        <f>IF(A64="","",IF(E64=0,0,SUMIFS('Girdi — Faturalar'!$L$2:$L$2001,'Girdi — Faturalar'!$C$2:$C$2001,A64)/E64))</f>
        <v/>
      </c>
      <c r="J64" s="10">
        <f>IF(A64="","",G64*N('Girdi — Ek maliyet'!C50))</f>
        <v/>
      </c>
      <c r="K64" s="10">
        <f>IF(A64="","",G64*N('Girdi — Ek maliyet'!D50)+E64*N('Girdi — Ek maliyet'!E50))</f>
        <v/>
      </c>
      <c r="L64" s="10">
        <f>IF(A64="","",SUMIFS('Girdi — Faturalar'!$L$2:$L$2001,'Girdi — Faturalar'!$C$2:$C$2001,A64)*IF('Girdi — Ek maliyet'!F50="",$D$3,'Girdi — Ek maliyet'!F50)/365)</f>
        <v/>
      </c>
      <c r="M64" s="17">
        <f>IF(A64="","",E64-J64-K64-L64)</f>
        <v/>
      </c>
      <c r="N64" s="17">
        <f>IF(A64="","",IF(G64=0,0,M64/G64))</f>
        <v/>
      </c>
      <c r="O64" s="16">
        <f>IF(A64="","",RANK(M64,$M$16:$M$215,0)+COUNTIF($M$16:M64,M64)-1)</f>
        <v/>
      </c>
      <c r="P64" s="16">
        <f>IF(A64="","",RANK(N64,$N$16:$N$215,1)+COUNTIF($N$16:N64,N64)-1)</f>
        <v/>
      </c>
    </row>
    <row r="65">
      <c r="A65" s="12">
        <f>IF('Girdi — Ek maliyet'!A51="","",'Girdi — Ek maliyet'!A51)</f>
        <v/>
      </c>
      <c r="B65" s="12">
        <f>IF(A65="","",'Girdi — Ek maliyet'!B51)</f>
        <v/>
      </c>
      <c r="C65" s="10">
        <f>IF(A65="","",SUMIFS('Girdi — Faturalar'!$F$2:$F$2001,'Girdi — Faturalar'!$C$2:$C$2001,A65))</f>
        <v/>
      </c>
      <c r="D65" s="10">
        <f>IF(A65="","",SUMIFS('Girdi — Faturalar'!$G$2:$G$2001,'Girdi — Faturalar'!$C$2:$C$2001,A65))</f>
        <v/>
      </c>
      <c r="E65" s="10">
        <f>IF(A65="","",SUMIFS('Girdi — Faturalar'!$H$2:$H$2001,'Girdi — Faturalar'!$C$2:$C$2001,A65))</f>
        <v/>
      </c>
      <c r="F65" s="14">
        <f>IF(A65="","",IF(C65=0,0,D65/C65))</f>
        <v/>
      </c>
      <c r="G65" s="15">
        <f>IF(A65="","",SUMIFS('Girdi — Faturalar'!$I$2:$I$2001,'Girdi — Faturalar'!$C$2:$C$2001,A65)/1000)</f>
        <v/>
      </c>
      <c r="H65" s="10">
        <f>IF(A65="","",IF(G65=0,0,E65/G65))</f>
        <v/>
      </c>
      <c r="I65" s="16">
        <f>IF(A65="","",IF(E65=0,0,SUMIFS('Girdi — Faturalar'!$L$2:$L$2001,'Girdi — Faturalar'!$C$2:$C$2001,A65)/E65))</f>
        <v/>
      </c>
      <c r="J65" s="10">
        <f>IF(A65="","",G65*N('Girdi — Ek maliyet'!C51))</f>
        <v/>
      </c>
      <c r="K65" s="10">
        <f>IF(A65="","",G65*N('Girdi — Ek maliyet'!D51)+E65*N('Girdi — Ek maliyet'!E51))</f>
        <v/>
      </c>
      <c r="L65" s="10">
        <f>IF(A65="","",SUMIFS('Girdi — Faturalar'!$L$2:$L$2001,'Girdi — Faturalar'!$C$2:$C$2001,A65)*IF('Girdi — Ek maliyet'!F51="",$D$3,'Girdi — Ek maliyet'!F51)/365)</f>
        <v/>
      </c>
      <c r="M65" s="17">
        <f>IF(A65="","",E65-J65-K65-L65)</f>
        <v/>
      </c>
      <c r="N65" s="17">
        <f>IF(A65="","",IF(G65=0,0,M65/G65))</f>
        <v/>
      </c>
      <c r="O65" s="16">
        <f>IF(A65="","",RANK(M65,$M$16:$M$215,0)+COUNTIF($M$16:M65,M65)-1)</f>
        <v/>
      </c>
      <c r="P65" s="16">
        <f>IF(A65="","",RANK(N65,$N$16:$N$215,1)+COUNTIF($N$16:N65,N65)-1)</f>
        <v/>
      </c>
    </row>
    <row r="66">
      <c r="A66" s="12">
        <f>IF('Girdi — Ek maliyet'!A52="","",'Girdi — Ek maliyet'!A52)</f>
        <v/>
      </c>
      <c r="B66" s="12">
        <f>IF(A66="","",'Girdi — Ek maliyet'!B52)</f>
        <v/>
      </c>
      <c r="C66" s="10">
        <f>IF(A66="","",SUMIFS('Girdi — Faturalar'!$F$2:$F$2001,'Girdi — Faturalar'!$C$2:$C$2001,A66))</f>
        <v/>
      </c>
      <c r="D66" s="10">
        <f>IF(A66="","",SUMIFS('Girdi — Faturalar'!$G$2:$G$2001,'Girdi — Faturalar'!$C$2:$C$2001,A66))</f>
        <v/>
      </c>
      <c r="E66" s="10">
        <f>IF(A66="","",SUMIFS('Girdi — Faturalar'!$H$2:$H$2001,'Girdi — Faturalar'!$C$2:$C$2001,A66))</f>
        <v/>
      </c>
      <c r="F66" s="14">
        <f>IF(A66="","",IF(C66=0,0,D66/C66))</f>
        <v/>
      </c>
      <c r="G66" s="15">
        <f>IF(A66="","",SUMIFS('Girdi — Faturalar'!$I$2:$I$2001,'Girdi — Faturalar'!$C$2:$C$2001,A66)/1000)</f>
        <v/>
      </c>
      <c r="H66" s="10">
        <f>IF(A66="","",IF(G66=0,0,E66/G66))</f>
        <v/>
      </c>
      <c r="I66" s="16">
        <f>IF(A66="","",IF(E66=0,0,SUMIFS('Girdi — Faturalar'!$L$2:$L$2001,'Girdi — Faturalar'!$C$2:$C$2001,A66)/E66))</f>
        <v/>
      </c>
      <c r="J66" s="10">
        <f>IF(A66="","",G66*N('Girdi — Ek maliyet'!C52))</f>
        <v/>
      </c>
      <c r="K66" s="10">
        <f>IF(A66="","",G66*N('Girdi — Ek maliyet'!D52)+E66*N('Girdi — Ek maliyet'!E52))</f>
        <v/>
      </c>
      <c r="L66" s="10">
        <f>IF(A66="","",SUMIFS('Girdi — Faturalar'!$L$2:$L$2001,'Girdi — Faturalar'!$C$2:$C$2001,A66)*IF('Girdi — Ek maliyet'!F52="",$D$3,'Girdi — Ek maliyet'!F52)/365)</f>
        <v/>
      </c>
      <c r="M66" s="17">
        <f>IF(A66="","",E66-J66-K66-L66)</f>
        <v/>
      </c>
      <c r="N66" s="17">
        <f>IF(A66="","",IF(G66=0,0,M66/G66))</f>
        <v/>
      </c>
      <c r="O66" s="16">
        <f>IF(A66="","",RANK(M66,$M$16:$M$215,0)+COUNTIF($M$16:M66,M66)-1)</f>
        <v/>
      </c>
      <c r="P66" s="16">
        <f>IF(A66="","",RANK(N66,$N$16:$N$215,1)+COUNTIF($N$16:N66,N66)-1)</f>
        <v/>
      </c>
    </row>
    <row r="67">
      <c r="A67" s="12">
        <f>IF('Girdi — Ek maliyet'!A53="","",'Girdi — Ek maliyet'!A53)</f>
        <v/>
      </c>
      <c r="B67" s="12">
        <f>IF(A67="","",'Girdi — Ek maliyet'!B53)</f>
        <v/>
      </c>
      <c r="C67" s="10">
        <f>IF(A67="","",SUMIFS('Girdi — Faturalar'!$F$2:$F$2001,'Girdi — Faturalar'!$C$2:$C$2001,A67))</f>
        <v/>
      </c>
      <c r="D67" s="10">
        <f>IF(A67="","",SUMIFS('Girdi — Faturalar'!$G$2:$G$2001,'Girdi — Faturalar'!$C$2:$C$2001,A67))</f>
        <v/>
      </c>
      <c r="E67" s="10">
        <f>IF(A67="","",SUMIFS('Girdi — Faturalar'!$H$2:$H$2001,'Girdi — Faturalar'!$C$2:$C$2001,A67))</f>
        <v/>
      </c>
      <c r="F67" s="14">
        <f>IF(A67="","",IF(C67=0,0,D67/C67))</f>
        <v/>
      </c>
      <c r="G67" s="15">
        <f>IF(A67="","",SUMIFS('Girdi — Faturalar'!$I$2:$I$2001,'Girdi — Faturalar'!$C$2:$C$2001,A67)/1000)</f>
        <v/>
      </c>
      <c r="H67" s="10">
        <f>IF(A67="","",IF(G67=0,0,E67/G67))</f>
        <v/>
      </c>
      <c r="I67" s="16">
        <f>IF(A67="","",IF(E67=0,0,SUMIFS('Girdi — Faturalar'!$L$2:$L$2001,'Girdi — Faturalar'!$C$2:$C$2001,A67)/E67))</f>
        <v/>
      </c>
      <c r="J67" s="10">
        <f>IF(A67="","",G67*N('Girdi — Ek maliyet'!C53))</f>
        <v/>
      </c>
      <c r="K67" s="10">
        <f>IF(A67="","",G67*N('Girdi — Ek maliyet'!D53)+E67*N('Girdi — Ek maliyet'!E53))</f>
        <v/>
      </c>
      <c r="L67" s="10">
        <f>IF(A67="","",SUMIFS('Girdi — Faturalar'!$L$2:$L$2001,'Girdi — Faturalar'!$C$2:$C$2001,A67)*IF('Girdi — Ek maliyet'!F53="",$D$3,'Girdi — Ek maliyet'!F53)/365)</f>
        <v/>
      </c>
      <c r="M67" s="17">
        <f>IF(A67="","",E67-J67-K67-L67)</f>
        <v/>
      </c>
      <c r="N67" s="17">
        <f>IF(A67="","",IF(G67=0,0,M67/G67))</f>
        <v/>
      </c>
      <c r="O67" s="16">
        <f>IF(A67="","",RANK(M67,$M$16:$M$215,0)+COUNTIF($M$16:M67,M67)-1)</f>
        <v/>
      </c>
      <c r="P67" s="16">
        <f>IF(A67="","",RANK(N67,$N$16:$N$215,1)+COUNTIF($N$16:N67,N67)-1)</f>
        <v/>
      </c>
    </row>
    <row r="68">
      <c r="A68" s="12">
        <f>IF('Girdi — Ek maliyet'!A54="","",'Girdi — Ek maliyet'!A54)</f>
        <v/>
      </c>
      <c r="B68" s="12">
        <f>IF(A68="","",'Girdi — Ek maliyet'!B54)</f>
        <v/>
      </c>
      <c r="C68" s="10">
        <f>IF(A68="","",SUMIFS('Girdi — Faturalar'!$F$2:$F$2001,'Girdi — Faturalar'!$C$2:$C$2001,A68))</f>
        <v/>
      </c>
      <c r="D68" s="10">
        <f>IF(A68="","",SUMIFS('Girdi — Faturalar'!$G$2:$G$2001,'Girdi — Faturalar'!$C$2:$C$2001,A68))</f>
        <v/>
      </c>
      <c r="E68" s="10">
        <f>IF(A68="","",SUMIFS('Girdi — Faturalar'!$H$2:$H$2001,'Girdi — Faturalar'!$C$2:$C$2001,A68))</f>
        <v/>
      </c>
      <c r="F68" s="14">
        <f>IF(A68="","",IF(C68=0,0,D68/C68))</f>
        <v/>
      </c>
      <c r="G68" s="15">
        <f>IF(A68="","",SUMIFS('Girdi — Faturalar'!$I$2:$I$2001,'Girdi — Faturalar'!$C$2:$C$2001,A68)/1000)</f>
        <v/>
      </c>
      <c r="H68" s="10">
        <f>IF(A68="","",IF(G68=0,0,E68/G68))</f>
        <v/>
      </c>
      <c r="I68" s="16">
        <f>IF(A68="","",IF(E68=0,0,SUMIFS('Girdi — Faturalar'!$L$2:$L$2001,'Girdi — Faturalar'!$C$2:$C$2001,A68)/E68))</f>
        <v/>
      </c>
      <c r="J68" s="10">
        <f>IF(A68="","",G68*N('Girdi — Ek maliyet'!C54))</f>
        <v/>
      </c>
      <c r="K68" s="10">
        <f>IF(A68="","",G68*N('Girdi — Ek maliyet'!D54)+E68*N('Girdi — Ek maliyet'!E54))</f>
        <v/>
      </c>
      <c r="L68" s="10">
        <f>IF(A68="","",SUMIFS('Girdi — Faturalar'!$L$2:$L$2001,'Girdi — Faturalar'!$C$2:$C$2001,A68)*IF('Girdi — Ek maliyet'!F54="",$D$3,'Girdi — Ek maliyet'!F54)/365)</f>
        <v/>
      </c>
      <c r="M68" s="17">
        <f>IF(A68="","",E68-J68-K68-L68)</f>
        <v/>
      </c>
      <c r="N68" s="17">
        <f>IF(A68="","",IF(G68=0,0,M68/G68))</f>
        <v/>
      </c>
      <c r="O68" s="16">
        <f>IF(A68="","",RANK(M68,$M$16:$M$215,0)+COUNTIF($M$16:M68,M68)-1)</f>
        <v/>
      </c>
      <c r="P68" s="16">
        <f>IF(A68="","",RANK(N68,$N$16:$N$215,1)+COUNTIF($N$16:N68,N68)-1)</f>
        <v/>
      </c>
    </row>
    <row r="69">
      <c r="A69" s="12">
        <f>IF('Girdi — Ek maliyet'!A55="","",'Girdi — Ek maliyet'!A55)</f>
        <v/>
      </c>
      <c r="B69" s="12">
        <f>IF(A69="","",'Girdi — Ek maliyet'!B55)</f>
        <v/>
      </c>
      <c r="C69" s="10">
        <f>IF(A69="","",SUMIFS('Girdi — Faturalar'!$F$2:$F$2001,'Girdi — Faturalar'!$C$2:$C$2001,A69))</f>
        <v/>
      </c>
      <c r="D69" s="10">
        <f>IF(A69="","",SUMIFS('Girdi — Faturalar'!$G$2:$G$2001,'Girdi — Faturalar'!$C$2:$C$2001,A69))</f>
        <v/>
      </c>
      <c r="E69" s="10">
        <f>IF(A69="","",SUMIFS('Girdi — Faturalar'!$H$2:$H$2001,'Girdi — Faturalar'!$C$2:$C$2001,A69))</f>
        <v/>
      </c>
      <c r="F69" s="14">
        <f>IF(A69="","",IF(C69=0,0,D69/C69))</f>
        <v/>
      </c>
      <c r="G69" s="15">
        <f>IF(A69="","",SUMIFS('Girdi — Faturalar'!$I$2:$I$2001,'Girdi — Faturalar'!$C$2:$C$2001,A69)/1000)</f>
        <v/>
      </c>
      <c r="H69" s="10">
        <f>IF(A69="","",IF(G69=0,0,E69/G69))</f>
        <v/>
      </c>
      <c r="I69" s="16">
        <f>IF(A69="","",IF(E69=0,0,SUMIFS('Girdi — Faturalar'!$L$2:$L$2001,'Girdi — Faturalar'!$C$2:$C$2001,A69)/E69))</f>
        <v/>
      </c>
      <c r="J69" s="10">
        <f>IF(A69="","",G69*N('Girdi — Ek maliyet'!C55))</f>
        <v/>
      </c>
      <c r="K69" s="10">
        <f>IF(A69="","",G69*N('Girdi — Ek maliyet'!D55)+E69*N('Girdi — Ek maliyet'!E55))</f>
        <v/>
      </c>
      <c r="L69" s="10">
        <f>IF(A69="","",SUMIFS('Girdi — Faturalar'!$L$2:$L$2001,'Girdi — Faturalar'!$C$2:$C$2001,A69)*IF('Girdi — Ek maliyet'!F55="",$D$3,'Girdi — Ek maliyet'!F55)/365)</f>
        <v/>
      </c>
      <c r="M69" s="17">
        <f>IF(A69="","",E69-J69-K69-L69)</f>
        <v/>
      </c>
      <c r="N69" s="17">
        <f>IF(A69="","",IF(G69=0,0,M69/G69))</f>
        <v/>
      </c>
      <c r="O69" s="16">
        <f>IF(A69="","",RANK(M69,$M$16:$M$215,0)+COUNTIF($M$16:M69,M69)-1)</f>
        <v/>
      </c>
      <c r="P69" s="16">
        <f>IF(A69="","",RANK(N69,$N$16:$N$215,1)+COUNTIF($N$16:N69,N69)-1)</f>
        <v/>
      </c>
    </row>
    <row r="70">
      <c r="A70" s="12">
        <f>IF('Girdi — Ek maliyet'!A56="","",'Girdi — Ek maliyet'!A56)</f>
        <v/>
      </c>
      <c r="B70" s="12">
        <f>IF(A70="","",'Girdi — Ek maliyet'!B56)</f>
        <v/>
      </c>
      <c r="C70" s="10">
        <f>IF(A70="","",SUMIFS('Girdi — Faturalar'!$F$2:$F$2001,'Girdi — Faturalar'!$C$2:$C$2001,A70))</f>
        <v/>
      </c>
      <c r="D70" s="10">
        <f>IF(A70="","",SUMIFS('Girdi — Faturalar'!$G$2:$G$2001,'Girdi — Faturalar'!$C$2:$C$2001,A70))</f>
        <v/>
      </c>
      <c r="E70" s="10">
        <f>IF(A70="","",SUMIFS('Girdi — Faturalar'!$H$2:$H$2001,'Girdi — Faturalar'!$C$2:$C$2001,A70))</f>
        <v/>
      </c>
      <c r="F70" s="14">
        <f>IF(A70="","",IF(C70=0,0,D70/C70))</f>
        <v/>
      </c>
      <c r="G70" s="15">
        <f>IF(A70="","",SUMIFS('Girdi — Faturalar'!$I$2:$I$2001,'Girdi — Faturalar'!$C$2:$C$2001,A70)/1000)</f>
        <v/>
      </c>
      <c r="H70" s="10">
        <f>IF(A70="","",IF(G70=0,0,E70/G70))</f>
        <v/>
      </c>
      <c r="I70" s="16">
        <f>IF(A70="","",IF(E70=0,0,SUMIFS('Girdi — Faturalar'!$L$2:$L$2001,'Girdi — Faturalar'!$C$2:$C$2001,A70)/E70))</f>
        <v/>
      </c>
      <c r="J70" s="10">
        <f>IF(A70="","",G70*N('Girdi — Ek maliyet'!C56))</f>
        <v/>
      </c>
      <c r="K70" s="10">
        <f>IF(A70="","",G70*N('Girdi — Ek maliyet'!D56)+E70*N('Girdi — Ek maliyet'!E56))</f>
        <v/>
      </c>
      <c r="L70" s="10">
        <f>IF(A70="","",SUMIFS('Girdi — Faturalar'!$L$2:$L$2001,'Girdi — Faturalar'!$C$2:$C$2001,A70)*IF('Girdi — Ek maliyet'!F56="",$D$3,'Girdi — Ek maliyet'!F56)/365)</f>
        <v/>
      </c>
      <c r="M70" s="17">
        <f>IF(A70="","",E70-J70-K70-L70)</f>
        <v/>
      </c>
      <c r="N70" s="17">
        <f>IF(A70="","",IF(G70=0,0,M70/G70))</f>
        <v/>
      </c>
      <c r="O70" s="16">
        <f>IF(A70="","",RANK(M70,$M$16:$M$215,0)+COUNTIF($M$16:M70,M70)-1)</f>
        <v/>
      </c>
      <c r="P70" s="16">
        <f>IF(A70="","",RANK(N70,$N$16:$N$215,1)+COUNTIF($N$16:N70,N70)-1)</f>
        <v/>
      </c>
    </row>
    <row r="71">
      <c r="A71" s="12">
        <f>IF('Girdi — Ek maliyet'!A57="","",'Girdi — Ek maliyet'!A57)</f>
        <v/>
      </c>
      <c r="B71" s="12">
        <f>IF(A71="","",'Girdi — Ek maliyet'!B57)</f>
        <v/>
      </c>
      <c r="C71" s="10">
        <f>IF(A71="","",SUMIFS('Girdi — Faturalar'!$F$2:$F$2001,'Girdi — Faturalar'!$C$2:$C$2001,A71))</f>
        <v/>
      </c>
      <c r="D71" s="10">
        <f>IF(A71="","",SUMIFS('Girdi — Faturalar'!$G$2:$G$2001,'Girdi — Faturalar'!$C$2:$C$2001,A71))</f>
        <v/>
      </c>
      <c r="E71" s="10">
        <f>IF(A71="","",SUMIFS('Girdi — Faturalar'!$H$2:$H$2001,'Girdi — Faturalar'!$C$2:$C$2001,A71))</f>
        <v/>
      </c>
      <c r="F71" s="14">
        <f>IF(A71="","",IF(C71=0,0,D71/C71))</f>
        <v/>
      </c>
      <c r="G71" s="15">
        <f>IF(A71="","",SUMIFS('Girdi — Faturalar'!$I$2:$I$2001,'Girdi — Faturalar'!$C$2:$C$2001,A71)/1000)</f>
        <v/>
      </c>
      <c r="H71" s="10">
        <f>IF(A71="","",IF(G71=0,0,E71/G71))</f>
        <v/>
      </c>
      <c r="I71" s="16">
        <f>IF(A71="","",IF(E71=0,0,SUMIFS('Girdi — Faturalar'!$L$2:$L$2001,'Girdi — Faturalar'!$C$2:$C$2001,A71)/E71))</f>
        <v/>
      </c>
      <c r="J71" s="10">
        <f>IF(A71="","",G71*N('Girdi — Ek maliyet'!C57))</f>
        <v/>
      </c>
      <c r="K71" s="10">
        <f>IF(A71="","",G71*N('Girdi — Ek maliyet'!D57)+E71*N('Girdi — Ek maliyet'!E57))</f>
        <v/>
      </c>
      <c r="L71" s="10">
        <f>IF(A71="","",SUMIFS('Girdi — Faturalar'!$L$2:$L$2001,'Girdi — Faturalar'!$C$2:$C$2001,A71)*IF('Girdi — Ek maliyet'!F57="",$D$3,'Girdi — Ek maliyet'!F57)/365)</f>
        <v/>
      </c>
      <c r="M71" s="17">
        <f>IF(A71="","",E71-J71-K71-L71)</f>
        <v/>
      </c>
      <c r="N71" s="17">
        <f>IF(A71="","",IF(G71=0,0,M71/G71))</f>
        <v/>
      </c>
      <c r="O71" s="16">
        <f>IF(A71="","",RANK(M71,$M$16:$M$215,0)+COUNTIF($M$16:M71,M71)-1)</f>
        <v/>
      </c>
      <c r="P71" s="16">
        <f>IF(A71="","",RANK(N71,$N$16:$N$215,1)+COUNTIF($N$16:N71,N71)-1)</f>
        <v/>
      </c>
    </row>
    <row r="72">
      <c r="A72" s="12">
        <f>IF('Girdi — Ek maliyet'!A58="","",'Girdi — Ek maliyet'!A58)</f>
        <v/>
      </c>
      <c r="B72" s="12">
        <f>IF(A72="","",'Girdi — Ek maliyet'!B58)</f>
        <v/>
      </c>
      <c r="C72" s="10">
        <f>IF(A72="","",SUMIFS('Girdi — Faturalar'!$F$2:$F$2001,'Girdi — Faturalar'!$C$2:$C$2001,A72))</f>
        <v/>
      </c>
      <c r="D72" s="10">
        <f>IF(A72="","",SUMIFS('Girdi — Faturalar'!$G$2:$G$2001,'Girdi — Faturalar'!$C$2:$C$2001,A72))</f>
        <v/>
      </c>
      <c r="E72" s="10">
        <f>IF(A72="","",SUMIFS('Girdi — Faturalar'!$H$2:$H$2001,'Girdi — Faturalar'!$C$2:$C$2001,A72))</f>
        <v/>
      </c>
      <c r="F72" s="14">
        <f>IF(A72="","",IF(C72=0,0,D72/C72))</f>
        <v/>
      </c>
      <c r="G72" s="15">
        <f>IF(A72="","",SUMIFS('Girdi — Faturalar'!$I$2:$I$2001,'Girdi — Faturalar'!$C$2:$C$2001,A72)/1000)</f>
        <v/>
      </c>
      <c r="H72" s="10">
        <f>IF(A72="","",IF(G72=0,0,E72/G72))</f>
        <v/>
      </c>
      <c r="I72" s="16">
        <f>IF(A72="","",IF(E72=0,0,SUMIFS('Girdi — Faturalar'!$L$2:$L$2001,'Girdi — Faturalar'!$C$2:$C$2001,A72)/E72))</f>
        <v/>
      </c>
      <c r="J72" s="10">
        <f>IF(A72="","",G72*N('Girdi — Ek maliyet'!C58))</f>
        <v/>
      </c>
      <c r="K72" s="10">
        <f>IF(A72="","",G72*N('Girdi — Ek maliyet'!D58)+E72*N('Girdi — Ek maliyet'!E58))</f>
        <v/>
      </c>
      <c r="L72" s="10">
        <f>IF(A72="","",SUMIFS('Girdi — Faturalar'!$L$2:$L$2001,'Girdi — Faturalar'!$C$2:$C$2001,A72)*IF('Girdi — Ek maliyet'!F58="",$D$3,'Girdi — Ek maliyet'!F58)/365)</f>
        <v/>
      </c>
      <c r="M72" s="17">
        <f>IF(A72="","",E72-J72-K72-L72)</f>
        <v/>
      </c>
      <c r="N72" s="17">
        <f>IF(A72="","",IF(G72=0,0,M72/G72))</f>
        <v/>
      </c>
      <c r="O72" s="16">
        <f>IF(A72="","",RANK(M72,$M$16:$M$215,0)+COUNTIF($M$16:M72,M72)-1)</f>
        <v/>
      </c>
      <c r="P72" s="16">
        <f>IF(A72="","",RANK(N72,$N$16:$N$215,1)+COUNTIF($N$16:N72,N72)-1)</f>
        <v/>
      </c>
    </row>
    <row r="73">
      <c r="A73" s="12">
        <f>IF('Girdi — Ek maliyet'!A59="","",'Girdi — Ek maliyet'!A59)</f>
        <v/>
      </c>
      <c r="B73" s="12">
        <f>IF(A73="","",'Girdi — Ek maliyet'!B59)</f>
        <v/>
      </c>
      <c r="C73" s="10">
        <f>IF(A73="","",SUMIFS('Girdi — Faturalar'!$F$2:$F$2001,'Girdi — Faturalar'!$C$2:$C$2001,A73))</f>
        <v/>
      </c>
      <c r="D73" s="10">
        <f>IF(A73="","",SUMIFS('Girdi — Faturalar'!$G$2:$G$2001,'Girdi — Faturalar'!$C$2:$C$2001,A73))</f>
        <v/>
      </c>
      <c r="E73" s="10">
        <f>IF(A73="","",SUMIFS('Girdi — Faturalar'!$H$2:$H$2001,'Girdi — Faturalar'!$C$2:$C$2001,A73))</f>
        <v/>
      </c>
      <c r="F73" s="14">
        <f>IF(A73="","",IF(C73=0,0,D73/C73))</f>
        <v/>
      </c>
      <c r="G73" s="15">
        <f>IF(A73="","",SUMIFS('Girdi — Faturalar'!$I$2:$I$2001,'Girdi — Faturalar'!$C$2:$C$2001,A73)/1000)</f>
        <v/>
      </c>
      <c r="H73" s="10">
        <f>IF(A73="","",IF(G73=0,0,E73/G73))</f>
        <v/>
      </c>
      <c r="I73" s="16">
        <f>IF(A73="","",IF(E73=0,0,SUMIFS('Girdi — Faturalar'!$L$2:$L$2001,'Girdi — Faturalar'!$C$2:$C$2001,A73)/E73))</f>
        <v/>
      </c>
      <c r="J73" s="10">
        <f>IF(A73="","",G73*N('Girdi — Ek maliyet'!C59))</f>
        <v/>
      </c>
      <c r="K73" s="10">
        <f>IF(A73="","",G73*N('Girdi — Ek maliyet'!D59)+E73*N('Girdi — Ek maliyet'!E59))</f>
        <v/>
      </c>
      <c r="L73" s="10">
        <f>IF(A73="","",SUMIFS('Girdi — Faturalar'!$L$2:$L$2001,'Girdi — Faturalar'!$C$2:$C$2001,A73)*IF('Girdi — Ek maliyet'!F59="",$D$3,'Girdi — Ek maliyet'!F59)/365)</f>
        <v/>
      </c>
      <c r="M73" s="17">
        <f>IF(A73="","",E73-J73-K73-L73)</f>
        <v/>
      </c>
      <c r="N73" s="17">
        <f>IF(A73="","",IF(G73=0,0,M73/G73))</f>
        <v/>
      </c>
      <c r="O73" s="16">
        <f>IF(A73="","",RANK(M73,$M$16:$M$215,0)+COUNTIF($M$16:M73,M73)-1)</f>
        <v/>
      </c>
      <c r="P73" s="16">
        <f>IF(A73="","",RANK(N73,$N$16:$N$215,1)+COUNTIF($N$16:N73,N73)-1)</f>
        <v/>
      </c>
    </row>
    <row r="74">
      <c r="A74" s="12">
        <f>IF('Girdi — Ek maliyet'!A60="","",'Girdi — Ek maliyet'!A60)</f>
        <v/>
      </c>
      <c r="B74" s="12">
        <f>IF(A74="","",'Girdi — Ek maliyet'!B60)</f>
        <v/>
      </c>
      <c r="C74" s="10">
        <f>IF(A74="","",SUMIFS('Girdi — Faturalar'!$F$2:$F$2001,'Girdi — Faturalar'!$C$2:$C$2001,A74))</f>
        <v/>
      </c>
      <c r="D74" s="10">
        <f>IF(A74="","",SUMIFS('Girdi — Faturalar'!$G$2:$G$2001,'Girdi — Faturalar'!$C$2:$C$2001,A74))</f>
        <v/>
      </c>
      <c r="E74" s="10">
        <f>IF(A74="","",SUMIFS('Girdi — Faturalar'!$H$2:$H$2001,'Girdi — Faturalar'!$C$2:$C$2001,A74))</f>
        <v/>
      </c>
      <c r="F74" s="14">
        <f>IF(A74="","",IF(C74=0,0,D74/C74))</f>
        <v/>
      </c>
      <c r="G74" s="15">
        <f>IF(A74="","",SUMIFS('Girdi — Faturalar'!$I$2:$I$2001,'Girdi — Faturalar'!$C$2:$C$2001,A74)/1000)</f>
        <v/>
      </c>
      <c r="H74" s="10">
        <f>IF(A74="","",IF(G74=0,0,E74/G74))</f>
        <v/>
      </c>
      <c r="I74" s="16">
        <f>IF(A74="","",IF(E74=0,0,SUMIFS('Girdi — Faturalar'!$L$2:$L$2001,'Girdi — Faturalar'!$C$2:$C$2001,A74)/E74))</f>
        <v/>
      </c>
      <c r="J74" s="10">
        <f>IF(A74="","",G74*N('Girdi — Ek maliyet'!C60))</f>
        <v/>
      </c>
      <c r="K74" s="10">
        <f>IF(A74="","",G74*N('Girdi — Ek maliyet'!D60)+E74*N('Girdi — Ek maliyet'!E60))</f>
        <v/>
      </c>
      <c r="L74" s="10">
        <f>IF(A74="","",SUMIFS('Girdi — Faturalar'!$L$2:$L$2001,'Girdi — Faturalar'!$C$2:$C$2001,A74)*IF('Girdi — Ek maliyet'!F60="",$D$3,'Girdi — Ek maliyet'!F60)/365)</f>
        <v/>
      </c>
      <c r="M74" s="17">
        <f>IF(A74="","",E74-J74-K74-L74)</f>
        <v/>
      </c>
      <c r="N74" s="17">
        <f>IF(A74="","",IF(G74=0,0,M74/G74))</f>
        <v/>
      </c>
      <c r="O74" s="16">
        <f>IF(A74="","",RANK(M74,$M$16:$M$215,0)+COUNTIF($M$16:M74,M74)-1)</f>
        <v/>
      </c>
      <c r="P74" s="16">
        <f>IF(A74="","",RANK(N74,$N$16:$N$215,1)+COUNTIF($N$16:N74,N74)-1)</f>
        <v/>
      </c>
    </row>
    <row r="75">
      <c r="A75" s="12">
        <f>IF('Girdi — Ek maliyet'!A61="","",'Girdi — Ek maliyet'!A61)</f>
        <v/>
      </c>
      <c r="B75" s="12">
        <f>IF(A75="","",'Girdi — Ek maliyet'!B61)</f>
        <v/>
      </c>
      <c r="C75" s="10">
        <f>IF(A75="","",SUMIFS('Girdi — Faturalar'!$F$2:$F$2001,'Girdi — Faturalar'!$C$2:$C$2001,A75))</f>
        <v/>
      </c>
      <c r="D75" s="10">
        <f>IF(A75="","",SUMIFS('Girdi — Faturalar'!$G$2:$G$2001,'Girdi — Faturalar'!$C$2:$C$2001,A75))</f>
        <v/>
      </c>
      <c r="E75" s="10">
        <f>IF(A75="","",SUMIFS('Girdi — Faturalar'!$H$2:$H$2001,'Girdi — Faturalar'!$C$2:$C$2001,A75))</f>
        <v/>
      </c>
      <c r="F75" s="14">
        <f>IF(A75="","",IF(C75=0,0,D75/C75))</f>
        <v/>
      </c>
      <c r="G75" s="15">
        <f>IF(A75="","",SUMIFS('Girdi — Faturalar'!$I$2:$I$2001,'Girdi — Faturalar'!$C$2:$C$2001,A75)/1000)</f>
        <v/>
      </c>
      <c r="H75" s="10">
        <f>IF(A75="","",IF(G75=0,0,E75/G75))</f>
        <v/>
      </c>
      <c r="I75" s="16">
        <f>IF(A75="","",IF(E75=0,0,SUMIFS('Girdi — Faturalar'!$L$2:$L$2001,'Girdi — Faturalar'!$C$2:$C$2001,A75)/E75))</f>
        <v/>
      </c>
      <c r="J75" s="10">
        <f>IF(A75="","",G75*N('Girdi — Ek maliyet'!C61))</f>
        <v/>
      </c>
      <c r="K75" s="10">
        <f>IF(A75="","",G75*N('Girdi — Ek maliyet'!D61)+E75*N('Girdi — Ek maliyet'!E61))</f>
        <v/>
      </c>
      <c r="L75" s="10">
        <f>IF(A75="","",SUMIFS('Girdi — Faturalar'!$L$2:$L$2001,'Girdi — Faturalar'!$C$2:$C$2001,A75)*IF('Girdi — Ek maliyet'!F61="",$D$3,'Girdi — Ek maliyet'!F61)/365)</f>
        <v/>
      </c>
      <c r="M75" s="17">
        <f>IF(A75="","",E75-J75-K75-L75)</f>
        <v/>
      </c>
      <c r="N75" s="17">
        <f>IF(A75="","",IF(G75=0,0,M75/G75))</f>
        <v/>
      </c>
      <c r="O75" s="16">
        <f>IF(A75="","",RANK(M75,$M$16:$M$215,0)+COUNTIF($M$16:M75,M75)-1)</f>
        <v/>
      </c>
      <c r="P75" s="16">
        <f>IF(A75="","",RANK(N75,$N$16:$N$215,1)+COUNTIF($N$16:N75,N75)-1)</f>
        <v/>
      </c>
    </row>
    <row r="76">
      <c r="A76" s="12">
        <f>IF('Girdi — Ek maliyet'!A62="","",'Girdi — Ek maliyet'!A62)</f>
        <v/>
      </c>
      <c r="B76" s="12">
        <f>IF(A76="","",'Girdi — Ek maliyet'!B62)</f>
        <v/>
      </c>
      <c r="C76" s="10">
        <f>IF(A76="","",SUMIFS('Girdi — Faturalar'!$F$2:$F$2001,'Girdi — Faturalar'!$C$2:$C$2001,A76))</f>
        <v/>
      </c>
      <c r="D76" s="10">
        <f>IF(A76="","",SUMIFS('Girdi — Faturalar'!$G$2:$G$2001,'Girdi — Faturalar'!$C$2:$C$2001,A76))</f>
        <v/>
      </c>
      <c r="E76" s="10">
        <f>IF(A76="","",SUMIFS('Girdi — Faturalar'!$H$2:$H$2001,'Girdi — Faturalar'!$C$2:$C$2001,A76))</f>
        <v/>
      </c>
      <c r="F76" s="14">
        <f>IF(A76="","",IF(C76=0,0,D76/C76))</f>
        <v/>
      </c>
      <c r="G76" s="15">
        <f>IF(A76="","",SUMIFS('Girdi — Faturalar'!$I$2:$I$2001,'Girdi — Faturalar'!$C$2:$C$2001,A76)/1000)</f>
        <v/>
      </c>
      <c r="H76" s="10">
        <f>IF(A76="","",IF(G76=0,0,E76/G76))</f>
        <v/>
      </c>
      <c r="I76" s="16">
        <f>IF(A76="","",IF(E76=0,0,SUMIFS('Girdi — Faturalar'!$L$2:$L$2001,'Girdi — Faturalar'!$C$2:$C$2001,A76)/E76))</f>
        <v/>
      </c>
      <c r="J76" s="10">
        <f>IF(A76="","",G76*N('Girdi — Ek maliyet'!C62))</f>
        <v/>
      </c>
      <c r="K76" s="10">
        <f>IF(A76="","",G76*N('Girdi — Ek maliyet'!D62)+E76*N('Girdi — Ek maliyet'!E62))</f>
        <v/>
      </c>
      <c r="L76" s="10">
        <f>IF(A76="","",SUMIFS('Girdi — Faturalar'!$L$2:$L$2001,'Girdi — Faturalar'!$C$2:$C$2001,A76)*IF('Girdi — Ek maliyet'!F62="",$D$3,'Girdi — Ek maliyet'!F62)/365)</f>
        <v/>
      </c>
      <c r="M76" s="17">
        <f>IF(A76="","",E76-J76-K76-L76)</f>
        <v/>
      </c>
      <c r="N76" s="17">
        <f>IF(A76="","",IF(G76=0,0,M76/G76))</f>
        <v/>
      </c>
      <c r="O76" s="16">
        <f>IF(A76="","",RANK(M76,$M$16:$M$215,0)+COUNTIF($M$16:M76,M76)-1)</f>
        <v/>
      </c>
      <c r="P76" s="16">
        <f>IF(A76="","",RANK(N76,$N$16:$N$215,1)+COUNTIF($N$16:N76,N76)-1)</f>
        <v/>
      </c>
    </row>
    <row r="77">
      <c r="A77" s="12">
        <f>IF('Girdi — Ek maliyet'!A63="","",'Girdi — Ek maliyet'!A63)</f>
        <v/>
      </c>
      <c r="B77" s="12">
        <f>IF(A77="","",'Girdi — Ek maliyet'!B63)</f>
        <v/>
      </c>
      <c r="C77" s="10">
        <f>IF(A77="","",SUMIFS('Girdi — Faturalar'!$F$2:$F$2001,'Girdi — Faturalar'!$C$2:$C$2001,A77))</f>
        <v/>
      </c>
      <c r="D77" s="10">
        <f>IF(A77="","",SUMIFS('Girdi — Faturalar'!$G$2:$G$2001,'Girdi — Faturalar'!$C$2:$C$2001,A77))</f>
        <v/>
      </c>
      <c r="E77" s="10">
        <f>IF(A77="","",SUMIFS('Girdi — Faturalar'!$H$2:$H$2001,'Girdi — Faturalar'!$C$2:$C$2001,A77))</f>
        <v/>
      </c>
      <c r="F77" s="14">
        <f>IF(A77="","",IF(C77=0,0,D77/C77))</f>
        <v/>
      </c>
      <c r="G77" s="15">
        <f>IF(A77="","",SUMIFS('Girdi — Faturalar'!$I$2:$I$2001,'Girdi — Faturalar'!$C$2:$C$2001,A77)/1000)</f>
        <v/>
      </c>
      <c r="H77" s="10">
        <f>IF(A77="","",IF(G77=0,0,E77/G77))</f>
        <v/>
      </c>
      <c r="I77" s="16">
        <f>IF(A77="","",IF(E77=0,0,SUMIFS('Girdi — Faturalar'!$L$2:$L$2001,'Girdi — Faturalar'!$C$2:$C$2001,A77)/E77))</f>
        <v/>
      </c>
      <c r="J77" s="10">
        <f>IF(A77="","",G77*N('Girdi — Ek maliyet'!C63))</f>
        <v/>
      </c>
      <c r="K77" s="10">
        <f>IF(A77="","",G77*N('Girdi — Ek maliyet'!D63)+E77*N('Girdi — Ek maliyet'!E63))</f>
        <v/>
      </c>
      <c r="L77" s="10">
        <f>IF(A77="","",SUMIFS('Girdi — Faturalar'!$L$2:$L$2001,'Girdi — Faturalar'!$C$2:$C$2001,A77)*IF('Girdi — Ek maliyet'!F63="",$D$3,'Girdi — Ek maliyet'!F63)/365)</f>
        <v/>
      </c>
      <c r="M77" s="17">
        <f>IF(A77="","",E77-J77-K77-L77)</f>
        <v/>
      </c>
      <c r="N77" s="17">
        <f>IF(A77="","",IF(G77=0,0,M77/G77))</f>
        <v/>
      </c>
      <c r="O77" s="16">
        <f>IF(A77="","",RANK(M77,$M$16:$M$215,0)+COUNTIF($M$16:M77,M77)-1)</f>
        <v/>
      </c>
      <c r="P77" s="16">
        <f>IF(A77="","",RANK(N77,$N$16:$N$215,1)+COUNTIF($N$16:N77,N77)-1)</f>
        <v/>
      </c>
    </row>
    <row r="78">
      <c r="A78" s="12">
        <f>IF('Girdi — Ek maliyet'!A64="","",'Girdi — Ek maliyet'!A64)</f>
        <v/>
      </c>
      <c r="B78" s="12">
        <f>IF(A78="","",'Girdi — Ek maliyet'!B64)</f>
        <v/>
      </c>
      <c r="C78" s="10">
        <f>IF(A78="","",SUMIFS('Girdi — Faturalar'!$F$2:$F$2001,'Girdi — Faturalar'!$C$2:$C$2001,A78))</f>
        <v/>
      </c>
      <c r="D78" s="10">
        <f>IF(A78="","",SUMIFS('Girdi — Faturalar'!$G$2:$G$2001,'Girdi — Faturalar'!$C$2:$C$2001,A78))</f>
        <v/>
      </c>
      <c r="E78" s="10">
        <f>IF(A78="","",SUMIFS('Girdi — Faturalar'!$H$2:$H$2001,'Girdi — Faturalar'!$C$2:$C$2001,A78))</f>
        <v/>
      </c>
      <c r="F78" s="14">
        <f>IF(A78="","",IF(C78=0,0,D78/C78))</f>
        <v/>
      </c>
      <c r="G78" s="15">
        <f>IF(A78="","",SUMIFS('Girdi — Faturalar'!$I$2:$I$2001,'Girdi — Faturalar'!$C$2:$C$2001,A78)/1000)</f>
        <v/>
      </c>
      <c r="H78" s="10">
        <f>IF(A78="","",IF(G78=0,0,E78/G78))</f>
        <v/>
      </c>
      <c r="I78" s="16">
        <f>IF(A78="","",IF(E78=0,0,SUMIFS('Girdi — Faturalar'!$L$2:$L$2001,'Girdi — Faturalar'!$C$2:$C$2001,A78)/E78))</f>
        <v/>
      </c>
      <c r="J78" s="10">
        <f>IF(A78="","",G78*N('Girdi — Ek maliyet'!C64))</f>
        <v/>
      </c>
      <c r="K78" s="10">
        <f>IF(A78="","",G78*N('Girdi — Ek maliyet'!D64)+E78*N('Girdi — Ek maliyet'!E64))</f>
        <v/>
      </c>
      <c r="L78" s="10">
        <f>IF(A78="","",SUMIFS('Girdi — Faturalar'!$L$2:$L$2001,'Girdi — Faturalar'!$C$2:$C$2001,A78)*IF('Girdi — Ek maliyet'!F64="",$D$3,'Girdi — Ek maliyet'!F64)/365)</f>
        <v/>
      </c>
      <c r="M78" s="17">
        <f>IF(A78="","",E78-J78-K78-L78)</f>
        <v/>
      </c>
      <c r="N78" s="17">
        <f>IF(A78="","",IF(G78=0,0,M78/G78))</f>
        <v/>
      </c>
      <c r="O78" s="16">
        <f>IF(A78="","",RANK(M78,$M$16:$M$215,0)+COUNTIF($M$16:M78,M78)-1)</f>
        <v/>
      </c>
      <c r="P78" s="16">
        <f>IF(A78="","",RANK(N78,$N$16:$N$215,1)+COUNTIF($N$16:N78,N78)-1)</f>
        <v/>
      </c>
    </row>
    <row r="79">
      <c r="A79" s="12">
        <f>IF('Girdi — Ek maliyet'!A65="","",'Girdi — Ek maliyet'!A65)</f>
        <v/>
      </c>
      <c r="B79" s="12">
        <f>IF(A79="","",'Girdi — Ek maliyet'!B65)</f>
        <v/>
      </c>
      <c r="C79" s="10">
        <f>IF(A79="","",SUMIFS('Girdi — Faturalar'!$F$2:$F$2001,'Girdi — Faturalar'!$C$2:$C$2001,A79))</f>
        <v/>
      </c>
      <c r="D79" s="10">
        <f>IF(A79="","",SUMIFS('Girdi — Faturalar'!$G$2:$G$2001,'Girdi — Faturalar'!$C$2:$C$2001,A79))</f>
        <v/>
      </c>
      <c r="E79" s="10">
        <f>IF(A79="","",SUMIFS('Girdi — Faturalar'!$H$2:$H$2001,'Girdi — Faturalar'!$C$2:$C$2001,A79))</f>
        <v/>
      </c>
      <c r="F79" s="14">
        <f>IF(A79="","",IF(C79=0,0,D79/C79))</f>
        <v/>
      </c>
      <c r="G79" s="15">
        <f>IF(A79="","",SUMIFS('Girdi — Faturalar'!$I$2:$I$2001,'Girdi — Faturalar'!$C$2:$C$2001,A79)/1000)</f>
        <v/>
      </c>
      <c r="H79" s="10">
        <f>IF(A79="","",IF(G79=0,0,E79/G79))</f>
        <v/>
      </c>
      <c r="I79" s="16">
        <f>IF(A79="","",IF(E79=0,0,SUMIFS('Girdi — Faturalar'!$L$2:$L$2001,'Girdi — Faturalar'!$C$2:$C$2001,A79)/E79))</f>
        <v/>
      </c>
      <c r="J79" s="10">
        <f>IF(A79="","",G79*N('Girdi — Ek maliyet'!C65))</f>
        <v/>
      </c>
      <c r="K79" s="10">
        <f>IF(A79="","",G79*N('Girdi — Ek maliyet'!D65)+E79*N('Girdi — Ek maliyet'!E65))</f>
        <v/>
      </c>
      <c r="L79" s="10">
        <f>IF(A79="","",SUMIFS('Girdi — Faturalar'!$L$2:$L$2001,'Girdi — Faturalar'!$C$2:$C$2001,A79)*IF('Girdi — Ek maliyet'!F65="",$D$3,'Girdi — Ek maliyet'!F65)/365)</f>
        <v/>
      </c>
      <c r="M79" s="17">
        <f>IF(A79="","",E79-J79-K79-L79)</f>
        <v/>
      </c>
      <c r="N79" s="17">
        <f>IF(A79="","",IF(G79=0,0,M79/G79))</f>
        <v/>
      </c>
      <c r="O79" s="16">
        <f>IF(A79="","",RANK(M79,$M$16:$M$215,0)+COUNTIF($M$16:M79,M79)-1)</f>
        <v/>
      </c>
      <c r="P79" s="16">
        <f>IF(A79="","",RANK(N79,$N$16:$N$215,1)+COUNTIF($N$16:N79,N79)-1)</f>
        <v/>
      </c>
    </row>
    <row r="80">
      <c r="A80" s="12">
        <f>IF('Girdi — Ek maliyet'!A66="","",'Girdi — Ek maliyet'!A66)</f>
        <v/>
      </c>
      <c r="B80" s="12">
        <f>IF(A80="","",'Girdi — Ek maliyet'!B66)</f>
        <v/>
      </c>
      <c r="C80" s="10">
        <f>IF(A80="","",SUMIFS('Girdi — Faturalar'!$F$2:$F$2001,'Girdi — Faturalar'!$C$2:$C$2001,A80))</f>
        <v/>
      </c>
      <c r="D80" s="10">
        <f>IF(A80="","",SUMIFS('Girdi — Faturalar'!$G$2:$G$2001,'Girdi — Faturalar'!$C$2:$C$2001,A80))</f>
        <v/>
      </c>
      <c r="E80" s="10">
        <f>IF(A80="","",SUMIFS('Girdi — Faturalar'!$H$2:$H$2001,'Girdi — Faturalar'!$C$2:$C$2001,A80))</f>
        <v/>
      </c>
      <c r="F80" s="14">
        <f>IF(A80="","",IF(C80=0,0,D80/C80))</f>
        <v/>
      </c>
      <c r="G80" s="15">
        <f>IF(A80="","",SUMIFS('Girdi — Faturalar'!$I$2:$I$2001,'Girdi — Faturalar'!$C$2:$C$2001,A80)/1000)</f>
        <v/>
      </c>
      <c r="H80" s="10">
        <f>IF(A80="","",IF(G80=0,0,E80/G80))</f>
        <v/>
      </c>
      <c r="I80" s="16">
        <f>IF(A80="","",IF(E80=0,0,SUMIFS('Girdi — Faturalar'!$L$2:$L$2001,'Girdi — Faturalar'!$C$2:$C$2001,A80)/E80))</f>
        <v/>
      </c>
      <c r="J80" s="10">
        <f>IF(A80="","",G80*N('Girdi — Ek maliyet'!C66))</f>
        <v/>
      </c>
      <c r="K80" s="10">
        <f>IF(A80="","",G80*N('Girdi — Ek maliyet'!D66)+E80*N('Girdi — Ek maliyet'!E66))</f>
        <v/>
      </c>
      <c r="L80" s="10">
        <f>IF(A80="","",SUMIFS('Girdi — Faturalar'!$L$2:$L$2001,'Girdi — Faturalar'!$C$2:$C$2001,A80)*IF('Girdi — Ek maliyet'!F66="",$D$3,'Girdi — Ek maliyet'!F66)/365)</f>
        <v/>
      </c>
      <c r="M80" s="17">
        <f>IF(A80="","",E80-J80-K80-L80)</f>
        <v/>
      </c>
      <c r="N80" s="17">
        <f>IF(A80="","",IF(G80=0,0,M80/G80))</f>
        <v/>
      </c>
      <c r="O80" s="16">
        <f>IF(A80="","",RANK(M80,$M$16:$M$215,0)+COUNTIF($M$16:M80,M80)-1)</f>
        <v/>
      </c>
      <c r="P80" s="16">
        <f>IF(A80="","",RANK(N80,$N$16:$N$215,1)+COUNTIF($N$16:N80,N80)-1)</f>
        <v/>
      </c>
    </row>
    <row r="81">
      <c r="A81" s="12">
        <f>IF('Girdi — Ek maliyet'!A67="","",'Girdi — Ek maliyet'!A67)</f>
        <v/>
      </c>
      <c r="B81" s="12">
        <f>IF(A81="","",'Girdi — Ek maliyet'!B67)</f>
        <v/>
      </c>
      <c r="C81" s="10">
        <f>IF(A81="","",SUMIFS('Girdi — Faturalar'!$F$2:$F$2001,'Girdi — Faturalar'!$C$2:$C$2001,A81))</f>
        <v/>
      </c>
      <c r="D81" s="10">
        <f>IF(A81="","",SUMIFS('Girdi — Faturalar'!$G$2:$G$2001,'Girdi — Faturalar'!$C$2:$C$2001,A81))</f>
        <v/>
      </c>
      <c r="E81" s="10">
        <f>IF(A81="","",SUMIFS('Girdi — Faturalar'!$H$2:$H$2001,'Girdi — Faturalar'!$C$2:$C$2001,A81))</f>
        <v/>
      </c>
      <c r="F81" s="14">
        <f>IF(A81="","",IF(C81=0,0,D81/C81))</f>
        <v/>
      </c>
      <c r="G81" s="15">
        <f>IF(A81="","",SUMIFS('Girdi — Faturalar'!$I$2:$I$2001,'Girdi — Faturalar'!$C$2:$C$2001,A81)/1000)</f>
        <v/>
      </c>
      <c r="H81" s="10">
        <f>IF(A81="","",IF(G81=0,0,E81/G81))</f>
        <v/>
      </c>
      <c r="I81" s="16">
        <f>IF(A81="","",IF(E81=0,0,SUMIFS('Girdi — Faturalar'!$L$2:$L$2001,'Girdi — Faturalar'!$C$2:$C$2001,A81)/E81))</f>
        <v/>
      </c>
      <c r="J81" s="10">
        <f>IF(A81="","",G81*N('Girdi — Ek maliyet'!C67))</f>
        <v/>
      </c>
      <c r="K81" s="10">
        <f>IF(A81="","",G81*N('Girdi — Ek maliyet'!D67)+E81*N('Girdi — Ek maliyet'!E67))</f>
        <v/>
      </c>
      <c r="L81" s="10">
        <f>IF(A81="","",SUMIFS('Girdi — Faturalar'!$L$2:$L$2001,'Girdi — Faturalar'!$C$2:$C$2001,A81)*IF('Girdi — Ek maliyet'!F67="",$D$3,'Girdi — Ek maliyet'!F67)/365)</f>
        <v/>
      </c>
      <c r="M81" s="17">
        <f>IF(A81="","",E81-J81-K81-L81)</f>
        <v/>
      </c>
      <c r="N81" s="17">
        <f>IF(A81="","",IF(G81=0,0,M81/G81))</f>
        <v/>
      </c>
      <c r="O81" s="16">
        <f>IF(A81="","",RANK(M81,$M$16:$M$215,0)+COUNTIF($M$16:M81,M81)-1)</f>
        <v/>
      </c>
      <c r="P81" s="16">
        <f>IF(A81="","",RANK(N81,$N$16:$N$215,1)+COUNTIF($N$16:N81,N81)-1)</f>
        <v/>
      </c>
    </row>
    <row r="82">
      <c r="A82" s="12">
        <f>IF('Girdi — Ek maliyet'!A68="","",'Girdi — Ek maliyet'!A68)</f>
        <v/>
      </c>
      <c r="B82" s="12">
        <f>IF(A82="","",'Girdi — Ek maliyet'!B68)</f>
        <v/>
      </c>
      <c r="C82" s="10">
        <f>IF(A82="","",SUMIFS('Girdi — Faturalar'!$F$2:$F$2001,'Girdi — Faturalar'!$C$2:$C$2001,A82))</f>
        <v/>
      </c>
      <c r="D82" s="10">
        <f>IF(A82="","",SUMIFS('Girdi — Faturalar'!$G$2:$G$2001,'Girdi — Faturalar'!$C$2:$C$2001,A82))</f>
        <v/>
      </c>
      <c r="E82" s="10">
        <f>IF(A82="","",SUMIFS('Girdi — Faturalar'!$H$2:$H$2001,'Girdi — Faturalar'!$C$2:$C$2001,A82))</f>
        <v/>
      </c>
      <c r="F82" s="14">
        <f>IF(A82="","",IF(C82=0,0,D82/C82))</f>
        <v/>
      </c>
      <c r="G82" s="15">
        <f>IF(A82="","",SUMIFS('Girdi — Faturalar'!$I$2:$I$2001,'Girdi — Faturalar'!$C$2:$C$2001,A82)/1000)</f>
        <v/>
      </c>
      <c r="H82" s="10">
        <f>IF(A82="","",IF(G82=0,0,E82/G82))</f>
        <v/>
      </c>
      <c r="I82" s="16">
        <f>IF(A82="","",IF(E82=0,0,SUMIFS('Girdi — Faturalar'!$L$2:$L$2001,'Girdi — Faturalar'!$C$2:$C$2001,A82)/E82))</f>
        <v/>
      </c>
      <c r="J82" s="10">
        <f>IF(A82="","",G82*N('Girdi — Ek maliyet'!C68))</f>
        <v/>
      </c>
      <c r="K82" s="10">
        <f>IF(A82="","",G82*N('Girdi — Ek maliyet'!D68)+E82*N('Girdi — Ek maliyet'!E68))</f>
        <v/>
      </c>
      <c r="L82" s="10">
        <f>IF(A82="","",SUMIFS('Girdi — Faturalar'!$L$2:$L$2001,'Girdi — Faturalar'!$C$2:$C$2001,A82)*IF('Girdi — Ek maliyet'!F68="",$D$3,'Girdi — Ek maliyet'!F68)/365)</f>
        <v/>
      </c>
      <c r="M82" s="17">
        <f>IF(A82="","",E82-J82-K82-L82)</f>
        <v/>
      </c>
      <c r="N82" s="17">
        <f>IF(A82="","",IF(G82=0,0,M82/G82))</f>
        <v/>
      </c>
      <c r="O82" s="16">
        <f>IF(A82="","",RANK(M82,$M$16:$M$215,0)+COUNTIF($M$16:M82,M82)-1)</f>
        <v/>
      </c>
      <c r="P82" s="16">
        <f>IF(A82="","",RANK(N82,$N$16:$N$215,1)+COUNTIF($N$16:N82,N82)-1)</f>
        <v/>
      </c>
    </row>
    <row r="83">
      <c r="A83" s="12">
        <f>IF('Girdi — Ek maliyet'!A69="","",'Girdi — Ek maliyet'!A69)</f>
        <v/>
      </c>
      <c r="B83" s="12">
        <f>IF(A83="","",'Girdi — Ek maliyet'!B69)</f>
        <v/>
      </c>
      <c r="C83" s="10">
        <f>IF(A83="","",SUMIFS('Girdi — Faturalar'!$F$2:$F$2001,'Girdi — Faturalar'!$C$2:$C$2001,A83))</f>
        <v/>
      </c>
      <c r="D83" s="10">
        <f>IF(A83="","",SUMIFS('Girdi — Faturalar'!$G$2:$G$2001,'Girdi — Faturalar'!$C$2:$C$2001,A83))</f>
        <v/>
      </c>
      <c r="E83" s="10">
        <f>IF(A83="","",SUMIFS('Girdi — Faturalar'!$H$2:$H$2001,'Girdi — Faturalar'!$C$2:$C$2001,A83))</f>
        <v/>
      </c>
      <c r="F83" s="14">
        <f>IF(A83="","",IF(C83=0,0,D83/C83))</f>
        <v/>
      </c>
      <c r="G83" s="15">
        <f>IF(A83="","",SUMIFS('Girdi — Faturalar'!$I$2:$I$2001,'Girdi — Faturalar'!$C$2:$C$2001,A83)/1000)</f>
        <v/>
      </c>
      <c r="H83" s="10">
        <f>IF(A83="","",IF(G83=0,0,E83/G83))</f>
        <v/>
      </c>
      <c r="I83" s="16">
        <f>IF(A83="","",IF(E83=0,0,SUMIFS('Girdi — Faturalar'!$L$2:$L$2001,'Girdi — Faturalar'!$C$2:$C$2001,A83)/E83))</f>
        <v/>
      </c>
      <c r="J83" s="10">
        <f>IF(A83="","",G83*N('Girdi — Ek maliyet'!C69))</f>
        <v/>
      </c>
      <c r="K83" s="10">
        <f>IF(A83="","",G83*N('Girdi — Ek maliyet'!D69)+E83*N('Girdi — Ek maliyet'!E69))</f>
        <v/>
      </c>
      <c r="L83" s="10">
        <f>IF(A83="","",SUMIFS('Girdi — Faturalar'!$L$2:$L$2001,'Girdi — Faturalar'!$C$2:$C$2001,A83)*IF('Girdi — Ek maliyet'!F69="",$D$3,'Girdi — Ek maliyet'!F69)/365)</f>
        <v/>
      </c>
      <c r="M83" s="17">
        <f>IF(A83="","",E83-J83-K83-L83)</f>
        <v/>
      </c>
      <c r="N83" s="17">
        <f>IF(A83="","",IF(G83=0,0,M83/G83))</f>
        <v/>
      </c>
      <c r="O83" s="16">
        <f>IF(A83="","",RANK(M83,$M$16:$M$215,0)+COUNTIF($M$16:M83,M83)-1)</f>
        <v/>
      </c>
      <c r="P83" s="16">
        <f>IF(A83="","",RANK(N83,$N$16:$N$215,1)+COUNTIF($N$16:N83,N83)-1)</f>
        <v/>
      </c>
    </row>
    <row r="84">
      <c r="A84" s="12">
        <f>IF('Girdi — Ek maliyet'!A70="","",'Girdi — Ek maliyet'!A70)</f>
        <v/>
      </c>
      <c r="B84" s="12">
        <f>IF(A84="","",'Girdi — Ek maliyet'!B70)</f>
        <v/>
      </c>
      <c r="C84" s="10">
        <f>IF(A84="","",SUMIFS('Girdi — Faturalar'!$F$2:$F$2001,'Girdi — Faturalar'!$C$2:$C$2001,A84))</f>
        <v/>
      </c>
      <c r="D84" s="10">
        <f>IF(A84="","",SUMIFS('Girdi — Faturalar'!$G$2:$G$2001,'Girdi — Faturalar'!$C$2:$C$2001,A84))</f>
        <v/>
      </c>
      <c r="E84" s="10">
        <f>IF(A84="","",SUMIFS('Girdi — Faturalar'!$H$2:$H$2001,'Girdi — Faturalar'!$C$2:$C$2001,A84))</f>
        <v/>
      </c>
      <c r="F84" s="14">
        <f>IF(A84="","",IF(C84=0,0,D84/C84))</f>
        <v/>
      </c>
      <c r="G84" s="15">
        <f>IF(A84="","",SUMIFS('Girdi — Faturalar'!$I$2:$I$2001,'Girdi — Faturalar'!$C$2:$C$2001,A84)/1000)</f>
        <v/>
      </c>
      <c r="H84" s="10">
        <f>IF(A84="","",IF(G84=0,0,E84/G84))</f>
        <v/>
      </c>
      <c r="I84" s="16">
        <f>IF(A84="","",IF(E84=0,0,SUMIFS('Girdi — Faturalar'!$L$2:$L$2001,'Girdi — Faturalar'!$C$2:$C$2001,A84)/E84))</f>
        <v/>
      </c>
      <c r="J84" s="10">
        <f>IF(A84="","",G84*N('Girdi — Ek maliyet'!C70))</f>
        <v/>
      </c>
      <c r="K84" s="10">
        <f>IF(A84="","",G84*N('Girdi — Ek maliyet'!D70)+E84*N('Girdi — Ek maliyet'!E70))</f>
        <v/>
      </c>
      <c r="L84" s="10">
        <f>IF(A84="","",SUMIFS('Girdi — Faturalar'!$L$2:$L$2001,'Girdi — Faturalar'!$C$2:$C$2001,A84)*IF('Girdi — Ek maliyet'!F70="",$D$3,'Girdi — Ek maliyet'!F70)/365)</f>
        <v/>
      </c>
      <c r="M84" s="17">
        <f>IF(A84="","",E84-J84-K84-L84)</f>
        <v/>
      </c>
      <c r="N84" s="17">
        <f>IF(A84="","",IF(G84=0,0,M84/G84))</f>
        <v/>
      </c>
      <c r="O84" s="16">
        <f>IF(A84="","",RANK(M84,$M$16:$M$215,0)+COUNTIF($M$16:M84,M84)-1)</f>
        <v/>
      </c>
      <c r="P84" s="16">
        <f>IF(A84="","",RANK(N84,$N$16:$N$215,1)+COUNTIF($N$16:N84,N84)-1)</f>
        <v/>
      </c>
    </row>
    <row r="85">
      <c r="A85" s="12">
        <f>IF('Girdi — Ek maliyet'!A71="","",'Girdi — Ek maliyet'!A71)</f>
        <v/>
      </c>
      <c r="B85" s="12">
        <f>IF(A85="","",'Girdi — Ek maliyet'!B71)</f>
        <v/>
      </c>
      <c r="C85" s="10">
        <f>IF(A85="","",SUMIFS('Girdi — Faturalar'!$F$2:$F$2001,'Girdi — Faturalar'!$C$2:$C$2001,A85))</f>
        <v/>
      </c>
      <c r="D85" s="10">
        <f>IF(A85="","",SUMIFS('Girdi — Faturalar'!$G$2:$G$2001,'Girdi — Faturalar'!$C$2:$C$2001,A85))</f>
        <v/>
      </c>
      <c r="E85" s="10">
        <f>IF(A85="","",SUMIFS('Girdi — Faturalar'!$H$2:$H$2001,'Girdi — Faturalar'!$C$2:$C$2001,A85))</f>
        <v/>
      </c>
      <c r="F85" s="14">
        <f>IF(A85="","",IF(C85=0,0,D85/C85))</f>
        <v/>
      </c>
      <c r="G85" s="15">
        <f>IF(A85="","",SUMIFS('Girdi — Faturalar'!$I$2:$I$2001,'Girdi — Faturalar'!$C$2:$C$2001,A85)/1000)</f>
        <v/>
      </c>
      <c r="H85" s="10">
        <f>IF(A85="","",IF(G85=0,0,E85/G85))</f>
        <v/>
      </c>
      <c r="I85" s="16">
        <f>IF(A85="","",IF(E85=0,0,SUMIFS('Girdi — Faturalar'!$L$2:$L$2001,'Girdi — Faturalar'!$C$2:$C$2001,A85)/E85))</f>
        <v/>
      </c>
      <c r="J85" s="10">
        <f>IF(A85="","",G85*N('Girdi — Ek maliyet'!C71))</f>
        <v/>
      </c>
      <c r="K85" s="10">
        <f>IF(A85="","",G85*N('Girdi — Ek maliyet'!D71)+E85*N('Girdi — Ek maliyet'!E71))</f>
        <v/>
      </c>
      <c r="L85" s="10">
        <f>IF(A85="","",SUMIFS('Girdi — Faturalar'!$L$2:$L$2001,'Girdi — Faturalar'!$C$2:$C$2001,A85)*IF('Girdi — Ek maliyet'!F71="",$D$3,'Girdi — Ek maliyet'!F71)/365)</f>
        <v/>
      </c>
      <c r="M85" s="17">
        <f>IF(A85="","",E85-J85-K85-L85)</f>
        <v/>
      </c>
      <c r="N85" s="17">
        <f>IF(A85="","",IF(G85=0,0,M85/G85))</f>
        <v/>
      </c>
      <c r="O85" s="16">
        <f>IF(A85="","",RANK(M85,$M$16:$M$215,0)+COUNTIF($M$16:M85,M85)-1)</f>
        <v/>
      </c>
      <c r="P85" s="16">
        <f>IF(A85="","",RANK(N85,$N$16:$N$215,1)+COUNTIF($N$16:N85,N85)-1)</f>
        <v/>
      </c>
    </row>
    <row r="86">
      <c r="A86" s="12">
        <f>IF('Girdi — Ek maliyet'!A72="","",'Girdi — Ek maliyet'!A72)</f>
        <v/>
      </c>
      <c r="B86" s="12">
        <f>IF(A86="","",'Girdi — Ek maliyet'!B72)</f>
        <v/>
      </c>
      <c r="C86" s="10">
        <f>IF(A86="","",SUMIFS('Girdi — Faturalar'!$F$2:$F$2001,'Girdi — Faturalar'!$C$2:$C$2001,A86))</f>
        <v/>
      </c>
      <c r="D86" s="10">
        <f>IF(A86="","",SUMIFS('Girdi — Faturalar'!$G$2:$G$2001,'Girdi — Faturalar'!$C$2:$C$2001,A86))</f>
        <v/>
      </c>
      <c r="E86" s="10">
        <f>IF(A86="","",SUMIFS('Girdi — Faturalar'!$H$2:$H$2001,'Girdi — Faturalar'!$C$2:$C$2001,A86))</f>
        <v/>
      </c>
      <c r="F86" s="14">
        <f>IF(A86="","",IF(C86=0,0,D86/C86))</f>
        <v/>
      </c>
      <c r="G86" s="15">
        <f>IF(A86="","",SUMIFS('Girdi — Faturalar'!$I$2:$I$2001,'Girdi — Faturalar'!$C$2:$C$2001,A86)/1000)</f>
        <v/>
      </c>
      <c r="H86" s="10">
        <f>IF(A86="","",IF(G86=0,0,E86/G86))</f>
        <v/>
      </c>
      <c r="I86" s="16">
        <f>IF(A86="","",IF(E86=0,0,SUMIFS('Girdi — Faturalar'!$L$2:$L$2001,'Girdi — Faturalar'!$C$2:$C$2001,A86)/E86))</f>
        <v/>
      </c>
      <c r="J86" s="10">
        <f>IF(A86="","",G86*N('Girdi — Ek maliyet'!C72))</f>
        <v/>
      </c>
      <c r="K86" s="10">
        <f>IF(A86="","",G86*N('Girdi — Ek maliyet'!D72)+E86*N('Girdi — Ek maliyet'!E72))</f>
        <v/>
      </c>
      <c r="L86" s="10">
        <f>IF(A86="","",SUMIFS('Girdi — Faturalar'!$L$2:$L$2001,'Girdi — Faturalar'!$C$2:$C$2001,A86)*IF('Girdi — Ek maliyet'!F72="",$D$3,'Girdi — Ek maliyet'!F72)/365)</f>
        <v/>
      </c>
      <c r="M86" s="17">
        <f>IF(A86="","",E86-J86-K86-L86)</f>
        <v/>
      </c>
      <c r="N86" s="17">
        <f>IF(A86="","",IF(G86=0,0,M86/G86))</f>
        <v/>
      </c>
      <c r="O86" s="16">
        <f>IF(A86="","",RANK(M86,$M$16:$M$215,0)+COUNTIF($M$16:M86,M86)-1)</f>
        <v/>
      </c>
      <c r="P86" s="16">
        <f>IF(A86="","",RANK(N86,$N$16:$N$215,1)+COUNTIF($N$16:N86,N86)-1)</f>
        <v/>
      </c>
    </row>
    <row r="87">
      <c r="A87" s="12">
        <f>IF('Girdi — Ek maliyet'!A73="","",'Girdi — Ek maliyet'!A73)</f>
        <v/>
      </c>
      <c r="B87" s="12">
        <f>IF(A87="","",'Girdi — Ek maliyet'!B73)</f>
        <v/>
      </c>
      <c r="C87" s="10">
        <f>IF(A87="","",SUMIFS('Girdi — Faturalar'!$F$2:$F$2001,'Girdi — Faturalar'!$C$2:$C$2001,A87))</f>
        <v/>
      </c>
      <c r="D87" s="10">
        <f>IF(A87="","",SUMIFS('Girdi — Faturalar'!$G$2:$G$2001,'Girdi — Faturalar'!$C$2:$C$2001,A87))</f>
        <v/>
      </c>
      <c r="E87" s="10">
        <f>IF(A87="","",SUMIFS('Girdi — Faturalar'!$H$2:$H$2001,'Girdi — Faturalar'!$C$2:$C$2001,A87))</f>
        <v/>
      </c>
      <c r="F87" s="14">
        <f>IF(A87="","",IF(C87=0,0,D87/C87))</f>
        <v/>
      </c>
      <c r="G87" s="15">
        <f>IF(A87="","",SUMIFS('Girdi — Faturalar'!$I$2:$I$2001,'Girdi — Faturalar'!$C$2:$C$2001,A87)/1000)</f>
        <v/>
      </c>
      <c r="H87" s="10">
        <f>IF(A87="","",IF(G87=0,0,E87/G87))</f>
        <v/>
      </c>
      <c r="I87" s="16">
        <f>IF(A87="","",IF(E87=0,0,SUMIFS('Girdi — Faturalar'!$L$2:$L$2001,'Girdi — Faturalar'!$C$2:$C$2001,A87)/E87))</f>
        <v/>
      </c>
      <c r="J87" s="10">
        <f>IF(A87="","",G87*N('Girdi — Ek maliyet'!C73))</f>
        <v/>
      </c>
      <c r="K87" s="10">
        <f>IF(A87="","",G87*N('Girdi — Ek maliyet'!D73)+E87*N('Girdi — Ek maliyet'!E73))</f>
        <v/>
      </c>
      <c r="L87" s="10">
        <f>IF(A87="","",SUMIFS('Girdi — Faturalar'!$L$2:$L$2001,'Girdi — Faturalar'!$C$2:$C$2001,A87)*IF('Girdi — Ek maliyet'!F73="",$D$3,'Girdi — Ek maliyet'!F73)/365)</f>
        <v/>
      </c>
      <c r="M87" s="17">
        <f>IF(A87="","",E87-J87-K87-L87)</f>
        <v/>
      </c>
      <c r="N87" s="17">
        <f>IF(A87="","",IF(G87=0,0,M87/G87))</f>
        <v/>
      </c>
      <c r="O87" s="16">
        <f>IF(A87="","",RANK(M87,$M$16:$M$215,0)+COUNTIF($M$16:M87,M87)-1)</f>
        <v/>
      </c>
      <c r="P87" s="16">
        <f>IF(A87="","",RANK(N87,$N$16:$N$215,1)+COUNTIF($N$16:N87,N87)-1)</f>
        <v/>
      </c>
    </row>
    <row r="88">
      <c r="A88" s="12">
        <f>IF('Girdi — Ek maliyet'!A74="","",'Girdi — Ek maliyet'!A74)</f>
        <v/>
      </c>
      <c r="B88" s="12">
        <f>IF(A88="","",'Girdi — Ek maliyet'!B74)</f>
        <v/>
      </c>
      <c r="C88" s="10">
        <f>IF(A88="","",SUMIFS('Girdi — Faturalar'!$F$2:$F$2001,'Girdi — Faturalar'!$C$2:$C$2001,A88))</f>
        <v/>
      </c>
      <c r="D88" s="10">
        <f>IF(A88="","",SUMIFS('Girdi — Faturalar'!$G$2:$G$2001,'Girdi — Faturalar'!$C$2:$C$2001,A88))</f>
        <v/>
      </c>
      <c r="E88" s="10">
        <f>IF(A88="","",SUMIFS('Girdi — Faturalar'!$H$2:$H$2001,'Girdi — Faturalar'!$C$2:$C$2001,A88))</f>
        <v/>
      </c>
      <c r="F88" s="14">
        <f>IF(A88="","",IF(C88=0,0,D88/C88))</f>
        <v/>
      </c>
      <c r="G88" s="15">
        <f>IF(A88="","",SUMIFS('Girdi — Faturalar'!$I$2:$I$2001,'Girdi — Faturalar'!$C$2:$C$2001,A88)/1000)</f>
        <v/>
      </c>
      <c r="H88" s="10">
        <f>IF(A88="","",IF(G88=0,0,E88/G88))</f>
        <v/>
      </c>
      <c r="I88" s="16">
        <f>IF(A88="","",IF(E88=0,0,SUMIFS('Girdi — Faturalar'!$L$2:$L$2001,'Girdi — Faturalar'!$C$2:$C$2001,A88)/E88))</f>
        <v/>
      </c>
      <c r="J88" s="10">
        <f>IF(A88="","",G88*N('Girdi — Ek maliyet'!C74))</f>
        <v/>
      </c>
      <c r="K88" s="10">
        <f>IF(A88="","",G88*N('Girdi — Ek maliyet'!D74)+E88*N('Girdi — Ek maliyet'!E74))</f>
        <v/>
      </c>
      <c r="L88" s="10">
        <f>IF(A88="","",SUMIFS('Girdi — Faturalar'!$L$2:$L$2001,'Girdi — Faturalar'!$C$2:$C$2001,A88)*IF('Girdi — Ek maliyet'!F74="",$D$3,'Girdi — Ek maliyet'!F74)/365)</f>
        <v/>
      </c>
      <c r="M88" s="17">
        <f>IF(A88="","",E88-J88-K88-L88)</f>
        <v/>
      </c>
      <c r="N88" s="17">
        <f>IF(A88="","",IF(G88=0,0,M88/G88))</f>
        <v/>
      </c>
      <c r="O88" s="16">
        <f>IF(A88="","",RANK(M88,$M$16:$M$215,0)+COUNTIF($M$16:M88,M88)-1)</f>
        <v/>
      </c>
      <c r="P88" s="16">
        <f>IF(A88="","",RANK(N88,$N$16:$N$215,1)+COUNTIF($N$16:N88,N88)-1)</f>
        <v/>
      </c>
    </row>
    <row r="89">
      <c r="A89" s="12">
        <f>IF('Girdi — Ek maliyet'!A75="","",'Girdi — Ek maliyet'!A75)</f>
        <v/>
      </c>
      <c r="B89" s="12">
        <f>IF(A89="","",'Girdi — Ek maliyet'!B75)</f>
        <v/>
      </c>
      <c r="C89" s="10">
        <f>IF(A89="","",SUMIFS('Girdi — Faturalar'!$F$2:$F$2001,'Girdi — Faturalar'!$C$2:$C$2001,A89))</f>
        <v/>
      </c>
      <c r="D89" s="10">
        <f>IF(A89="","",SUMIFS('Girdi — Faturalar'!$G$2:$G$2001,'Girdi — Faturalar'!$C$2:$C$2001,A89))</f>
        <v/>
      </c>
      <c r="E89" s="10">
        <f>IF(A89="","",SUMIFS('Girdi — Faturalar'!$H$2:$H$2001,'Girdi — Faturalar'!$C$2:$C$2001,A89))</f>
        <v/>
      </c>
      <c r="F89" s="14">
        <f>IF(A89="","",IF(C89=0,0,D89/C89))</f>
        <v/>
      </c>
      <c r="G89" s="15">
        <f>IF(A89="","",SUMIFS('Girdi — Faturalar'!$I$2:$I$2001,'Girdi — Faturalar'!$C$2:$C$2001,A89)/1000)</f>
        <v/>
      </c>
      <c r="H89" s="10">
        <f>IF(A89="","",IF(G89=0,0,E89/G89))</f>
        <v/>
      </c>
      <c r="I89" s="16">
        <f>IF(A89="","",IF(E89=0,0,SUMIFS('Girdi — Faturalar'!$L$2:$L$2001,'Girdi — Faturalar'!$C$2:$C$2001,A89)/E89))</f>
        <v/>
      </c>
      <c r="J89" s="10">
        <f>IF(A89="","",G89*N('Girdi — Ek maliyet'!C75))</f>
        <v/>
      </c>
      <c r="K89" s="10">
        <f>IF(A89="","",G89*N('Girdi — Ek maliyet'!D75)+E89*N('Girdi — Ek maliyet'!E75))</f>
        <v/>
      </c>
      <c r="L89" s="10">
        <f>IF(A89="","",SUMIFS('Girdi — Faturalar'!$L$2:$L$2001,'Girdi — Faturalar'!$C$2:$C$2001,A89)*IF('Girdi — Ek maliyet'!F75="",$D$3,'Girdi — Ek maliyet'!F75)/365)</f>
        <v/>
      </c>
      <c r="M89" s="17">
        <f>IF(A89="","",E89-J89-K89-L89)</f>
        <v/>
      </c>
      <c r="N89" s="17">
        <f>IF(A89="","",IF(G89=0,0,M89/G89))</f>
        <v/>
      </c>
      <c r="O89" s="16">
        <f>IF(A89="","",RANK(M89,$M$16:$M$215,0)+COUNTIF($M$16:M89,M89)-1)</f>
        <v/>
      </c>
      <c r="P89" s="16">
        <f>IF(A89="","",RANK(N89,$N$16:$N$215,1)+COUNTIF($N$16:N89,N89)-1)</f>
        <v/>
      </c>
    </row>
    <row r="90">
      <c r="A90" s="12">
        <f>IF('Girdi — Ek maliyet'!A76="","",'Girdi — Ek maliyet'!A76)</f>
        <v/>
      </c>
      <c r="B90" s="12">
        <f>IF(A90="","",'Girdi — Ek maliyet'!B76)</f>
        <v/>
      </c>
      <c r="C90" s="10">
        <f>IF(A90="","",SUMIFS('Girdi — Faturalar'!$F$2:$F$2001,'Girdi — Faturalar'!$C$2:$C$2001,A90))</f>
        <v/>
      </c>
      <c r="D90" s="10">
        <f>IF(A90="","",SUMIFS('Girdi — Faturalar'!$G$2:$G$2001,'Girdi — Faturalar'!$C$2:$C$2001,A90))</f>
        <v/>
      </c>
      <c r="E90" s="10">
        <f>IF(A90="","",SUMIFS('Girdi — Faturalar'!$H$2:$H$2001,'Girdi — Faturalar'!$C$2:$C$2001,A90))</f>
        <v/>
      </c>
      <c r="F90" s="14">
        <f>IF(A90="","",IF(C90=0,0,D90/C90))</f>
        <v/>
      </c>
      <c r="G90" s="15">
        <f>IF(A90="","",SUMIFS('Girdi — Faturalar'!$I$2:$I$2001,'Girdi — Faturalar'!$C$2:$C$2001,A90)/1000)</f>
        <v/>
      </c>
      <c r="H90" s="10">
        <f>IF(A90="","",IF(G90=0,0,E90/G90))</f>
        <v/>
      </c>
      <c r="I90" s="16">
        <f>IF(A90="","",IF(E90=0,0,SUMIFS('Girdi — Faturalar'!$L$2:$L$2001,'Girdi — Faturalar'!$C$2:$C$2001,A90)/E90))</f>
        <v/>
      </c>
      <c r="J90" s="10">
        <f>IF(A90="","",G90*N('Girdi — Ek maliyet'!C76))</f>
        <v/>
      </c>
      <c r="K90" s="10">
        <f>IF(A90="","",G90*N('Girdi — Ek maliyet'!D76)+E90*N('Girdi — Ek maliyet'!E76))</f>
        <v/>
      </c>
      <c r="L90" s="10">
        <f>IF(A90="","",SUMIFS('Girdi — Faturalar'!$L$2:$L$2001,'Girdi — Faturalar'!$C$2:$C$2001,A90)*IF('Girdi — Ek maliyet'!F76="",$D$3,'Girdi — Ek maliyet'!F76)/365)</f>
        <v/>
      </c>
      <c r="M90" s="17">
        <f>IF(A90="","",E90-J90-K90-L90)</f>
        <v/>
      </c>
      <c r="N90" s="17">
        <f>IF(A90="","",IF(G90=0,0,M90/G90))</f>
        <v/>
      </c>
      <c r="O90" s="16">
        <f>IF(A90="","",RANK(M90,$M$16:$M$215,0)+COUNTIF($M$16:M90,M90)-1)</f>
        <v/>
      </c>
      <c r="P90" s="16">
        <f>IF(A90="","",RANK(N90,$N$16:$N$215,1)+COUNTIF($N$16:N90,N90)-1)</f>
        <v/>
      </c>
    </row>
    <row r="91">
      <c r="A91" s="12">
        <f>IF('Girdi — Ek maliyet'!A77="","",'Girdi — Ek maliyet'!A77)</f>
        <v/>
      </c>
      <c r="B91" s="12">
        <f>IF(A91="","",'Girdi — Ek maliyet'!B77)</f>
        <v/>
      </c>
      <c r="C91" s="10">
        <f>IF(A91="","",SUMIFS('Girdi — Faturalar'!$F$2:$F$2001,'Girdi — Faturalar'!$C$2:$C$2001,A91))</f>
        <v/>
      </c>
      <c r="D91" s="10">
        <f>IF(A91="","",SUMIFS('Girdi — Faturalar'!$G$2:$G$2001,'Girdi — Faturalar'!$C$2:$C$2001,A91))</f>
        <v/>
      </c>
      <c r="E91" s="10">
        <f>IF(A91="","",SUMIFS('Girdi — Faturalar'!$H$2:$H$2001,'Girdi — Faturalar'!$C$2:$C$2001,A91))</f>
        <v/>
      </c>
      <c r="F91" s="14">
        <f>IF(A91="","",IF(C91=0,0,D91/C91))</f>
        <v/>
      </c>
      <c r="G91" s="15">
        <f>IF(A91="","",SUMIFS('Girdi — Faturalar'!$I$2:$I$2001,'Girdi — Faturalar'!$C$2:$C$2001,A91)/1000)</f>
        <v/>
      </c>
      <c r="H91" s="10">
        <f>IF(A91="","",IF(G91=0,0,E91/G91))</f>
        <v/>
      </c>
      <c r="I91" s="16">
        <f>IF(A91="","",IF(E91=0,0,SUMIFS('Girdi — Faturalar'!$L$2:$L$2001,'Girdi — Faturalar'!$C$2:$C$2001,A91)/E91))</f>
        <v/>
      </c>
      <c r="J91" s="10">
        <f>IF(A91="","",G91*N('Girdi — Ek maliyet'!C77))</f>
        <v/>
      </c>
      <c r="K91" s="10">
        <f>IF(A91="","",G91*N('Girdi — Ek maliyet'!D77)+E91*N('Girdi — Ek maliyet'!E77))</f>
        <v/>
      </c>
      <c r="L91" s="10">
        <f>IF(A91="","",SUMIFS('Girdi — Faturalar'!$L$2:$L$2001,'Girdi — Faturalar'!$C$2:$C$2001,A91)*IF('Girdi — Ek maliyet'!F77="",$D$3,'Girdi — Ek maliyet'!F77)/365)</f>
        <v/>
      </c>
      <c r="M91" s="17">
        <f>IF(A91="","",E91-J91-K91-L91)</f>
        <v/>
      </c>
      <c r="N91" s="17">
        <f>IF(A91="","",IF(G91=0,0,M91/G91))</f>
        <v/>
      </c>
      <c r="O91" s="16">
        <f>IF(A91="","",RANK(M91,$M$16:$M$215,0)+COUNTIF($M$16:M91,M91)-1)</f>
        <v/>
      </c>
      <c r="P91" s="16">
        <f>IF(A91="","",RANK(N91,$N$16:$N$215,1)+COUNTIF($N$16:N91,N91)-1)</f>
        <v/>
      </c>
    </row>
    <row r="92">
      <c r="A92" s="12">
        <f>IF('Girdi — Ek maliyet'!A78="","",'Girdi — Ek maliyet'!A78)</f>
        <v/>
      </c>
      <c r="B92" s="12">
        <f>IF(A92="","",'Girdi — Ek maliyet'!B78)</f>
        <v/>
      </c>
      <c r="C92" s="10">
        <f>IF(A92="","",SUMIFS('Girdi — Faturalar'!$F$2:$F$2001,'Girdi — Faturalar'!$C$2:$C$2001,A92))</f>
        <v/>
      </c>
      <c r="D92" s="10">
        <f>IF(A92="","",SUMIFS('Girdi — Faturalar'!$G$2:$G$2001,'Girdi — Faturalar'!$C$2:$C$2001,A92))</f>
        <v/>
      </c>
      <c r="E92" s="10">
        <f>IF(A92="","",SUMIFS('Girdi — Faturalar'!$H$2:$H$2001,'Girdi — Faturalar'!$C$2:$C$2001,A92))</f>
        <v/>
      </c>
      <c r="F92" s="14">
        <f>IF(A92="","",IF(C92=0,0,D92/C92))</f>
        <v/>
      </c>
      <c r="G92" s="15">
        <f>IF(A92="","",SUMIFS('Girdi — Faturalar'!$I$2:$I$2001,'Girdi — Faturalar'!$C$2:$C$2001,A92)/1000)</f>
        <v/>
      </c>
      <c r="H92" s="10">
        <f>IF(A92="","",IF(G92=0,0,E92/G92))</f>
        <v/>
      </c>
      <c r="I92" s="16">
        <f>IF(A92="","",IF(E92=0,0,SUMIFS('Girdi — Faturalar'!$L$2:$L$2001,'Girdi — Faturalar'!$C$2:$C$2001,A92)/E92))</f>
        <v/>
      </c>
      <c r="J92" s="10">
        <f>IF(A92="","",G92*N('Girdi — Ek maliyet'!C78))</f>
        <v/>
      </c>
      <c r="K92" s="10">
        <f>IF(A92="","",G92*N('Girdi — Ek maliyet'!D78)+E92*N('Girdi — Ek maliyet'!E78))</f>
        <v/>
      </c>
      <c r="L92" s="10">
        <f>IF(A92="","",SUMIFS('Girdi — Faturalar'!$L$2:$L$2001,'Girdi — Faturalar'!$C$2:$C$2001,A92)*IF('Girdi — Ek maliyet'!F78="",$D$3,'Girdi — Ek maliyet'!F78)/365)</f>
        <v/>
      </c>
      <c r="M92" s="17">
        <f>IF(A92="","",E92-J92-K92-L92)</f>
        <v/>
      </c>
      <c r="N92" s="17">
        <f>IF(A92="","",IF(G92=0,0,M92/G92))</f>
        <v/>
      </c>
      <c r="O92" s="16">
        <f>IF(A92="","",RANK(M92,$M$16:$M$215,0)+COUNTIF($M$16:M92,M92)-1)</f>
        <v/>
      </c>
      <c r="P92" s="16">
        <f>IF(A92="","",RANK(N92,$N$16:$N$215,1)+COUNTIF($N$16:N92,N92)-1)</f>
        <v/>
      </c>
    </row>
    <row r="93">
      <c r="A93" s="12">
        <f>IF('Girdi — Ek maliyet'!A79="","",'Girdi — Ek maliyet'!A79)</f>
        <v/>
      </c>
      <c r="B93" s="12">
        <f>IF(A93="","",'Girdi — Ek maliyet'!B79)</f>
        <v/>
      </c>
      <c r="C93" s="10">
        <f>IF(A93="","",SUMIFS('Girdi — Faturalar'!$F$2:$F$2001,'Girdi — Faturalar'!$C$2:$C$2001,A93))</f>
        <v/>
      </c>
      <c r="D93" s="10">
        <f>IF(A93="","",SUMIFS('Girdi — Faturalar'!$G$2:$G$2001,'Girdi — Faturalar'!$C$2:$C$2001,A93))</f>
        <v/>
      </c>
      <c r="E93" s="10">
        <f>IF(A93="","",SUMIFS('Girdi — Faturalar'!$H$2:$H$2001,'Girdi — Faturalar'!$C$2:$C$2001,A93))</f>
        <v/>
      </c>
      <c r="F93" s="14">
        <f>IF(A93="","",IF(C93=0,0,D93/C93))</f>
        <v/>
      </c>
      <c r="G93" s="15">
        <f>IF(A93="","",SUMIFS('Girdi — Faturalar'!$I$2:$I$2001,'Girdi — Faturalar'!$C$2:$C$2001,A93)/1000)</f>
        <v/>
      </c>
      <c r="H93" s="10">
        <f>IF(A93="","",IF(G93=0,0,E93/G93))</f>
        <v/>
      </c>
      <c r="I93" s="16">
        <f>IF(A93="","",IF(E93=0,0,SUMIFS('Girdi — Faturalar'!$L$2:$L$2001,'Girdi — Faturalar'!$C$2:$C$2001,A93)/E93))</f>
        <v/>
      </c>
      <c r="J93" s="10">
        <f>IF(A93="","",G93*N('Girdi — Ek maliyet'!C79))</f>
        <v/>
      </c>
      <c r="K93" s="10">
        <f>IF(A93="","",G93*N('Girdi — Ek maliyet'!D79)+E93*N('Girdi — Ek maliyet'!E79))</f>
        <v/>
      </c>
      <c r="L93" s="10">
        <f>IF(A93="","",SUMIFS('Girdi — Faturalar'!$L$2:$L$2001,'Girdi — Faturalar'!$C$2:$C$2001,A93)*IF('Girdi — Ek maliyet'!F79="",$D$3,'Girdi — Ek maliyet'!F79)/365)</f>
        <v/>
      </c>
      <c r="M93" s="17">
        <f>IF(A93="","",E93-J93-K93-L93)</f>
        <v/>
      </c>
      <c r="N93" s="17">
        <f>IF(A93="","",IF(G93=0,0,M93/G93))</f>
        <v/>
      </c>
      <c r="O93" s="16">
        <f>IF(A93="","",RANK(M93,$M$16:$M$215,0)+COUNTIF($M$16:M93,M93)-1)</f>
        <v/>
      </c>
      <c r="P93" s="16">
        <f>IF(A93="","",RANK(N93,$N$16:$N$215,1)+COUNTIF($N$16:N93,N93)-1)</f>
        <v/>
      </c>
    </row>
    <row r="94">
      <c r="A94" s="12">
        <f>IF('Girdi — Ek maliyet'!A80="","",'Girdi — Ek maliyet'!A80)</f>
        <v/>
      </c>
      <c r="B94" s="12">
        <f>IF(A94="","",'Girdi — Ek maliyet'!B80)</f>
        <v/>
      </c>
      <c r="C94" s="10">
        <f>IF(A94="","",SUMIFS('Girdi — Faturalar'!$F$2:$F$2001,'Girdi — Faturalar'!$C$2:$C$2001,A94))</f>
        <v/>
      </c>
      <c r="D94" s="10">
        <f>IF(A94="","",SUMIFS('Girdi — Faturalar'!$G$2:$G$2001,'Girdi — Faturalar'!$C$2:$C$2001,A94))</f>
        <v/>
      </c>
      <c r="E94" s="10">
        <f>IF(A94="","",SUMIFS('Girdi — Faturalar'!$H$2:$H$2001,'Girdi — Faturalar'!$C$2:$C$2001,A94))</f>
        <v/>
      </c>
      <c r="F94" s="14">
        <f>IF(A94="","",IF(C94=0,0,D94/C94))</f>
        <v/>
      </c>
      <c r="G94" s="15">
        <f>IF(A94="","",SUMIFS('Girdi — Faturalar'!$I$2:$I$2001,'Girdi — Faturalar'!$C$2:$C$2001,A94)/1000)</f>
        <v/>
      </c>
      <c r="H94" s="10">
        <f>IF(A94="","",IF(G94=0,0,E94/G94))</f>
        <v/>
      </c>
      <c r="I94" s="16">
        <f>IF(A94="","",IF(E94=0,0,SUMIFS('Girdi — Faturalar'!$L$2:$L$2001,'Girdi — Faturalar'!$C$2:$C$2001,A94)/E94))</f>
        <v/>
      </c>
      <c r="J94" s="10">
        <f>IF(A94="","",G94*N('Girdi — Ek maliyet'!C80))</f>
        <v/>
      </c>
      <c r="K94" s="10">
        <f>IF(A94="","",G94*N('Girdi — Ek maliyet'!D80)+E94*N('Girdi — Ek maliyet'!E80))</f>
        <v/>
      </c>
      <c r="L94" s="10">
        <f>IF(A94="","",SUMIFS('Girdi — Faturalar'!$L$2:$L$2001,'Girdi — Faturalar'!$C$2:$C$2001,A94)*IF('Girdi — Ek maliyet'!F80="",$D$3,'Girdi — Ek maliyet'!F80)/365)</f>
        <v/>
      </c>
      <c r="M94" s="17">
        <f>IF(A94="","",E94-J94-K94-L94)</f>
        <v/>
      </c>
      <c r="N94" s="17">
        <f>IF(A94="","",IF(G94=0,0,M94/G94))</f>
        <v/>
      </c>
      <c r="O94" s="16">
        <f>IF(A94="","",RANK(M94,$M$16:$M$215,0)+COUNTIF($M$16:M94,M94)-1)</f>
        <v/>
      </c>
      <c r="P94" s="16">
        <f>IF(A94="","",RANK(N94,$N$16:$N$215,1)+COUNTIF($N$16:N94,N94)-1)</f>
        <v/>
      </c>
    </row>
    <row r="95">
      <c r="A95" s="12">
        <f>IF('Girdi — Ek maliyet'!A81="","",'Girdi — Ek maliyet'!A81)</f>
        <v/>
      </c>
      <c r="B95" s="12">
        <f>IF(A95="","",'Girdi — Ek maliyet'!B81)</f>
        <v/>
      </c>
      <c r="C95" s="10">
        <f>IF(A95="","",SUMIFS('Girdi — Faturalar'!$F$2:$F$2001,'Girdi — Faturalar'!$C$2:$C$2001,A95))</f>
        <v/>
      </c>
      <c r="D95" s="10">
        <f>IF(A95="","",SUMIFS('Girdi — Faturalar'!$G$2:$G$2001,'Girdi — Faturalar'!$C$2:$C$2001,A95))</f>
        <v/>
      </c>
      <c r="E95" s="10">
        <f>IF(A95="","",SUMIFS('Girdi — Faturalar'!$H$2:$H$2001,'Girdi — Faturalar'!$C$2:$C$2001,A95))</f>
        <v/>
      </c>
      <c r="F95" s="14">
        <f>IF(A95="","",IF(C95=0,0,D95/C95))</f>
        <v/>
      </c>
      <c r="G95" s="15">
        <f>IF(A95="","",SUMIFS('Girdi — Faturalar'!$I$2:$I$2001,'Girdi — Faturalar'!$C$2:$C$2001,A95)/1000)</f>
        <v/>
      </c>
      <c r="H95" s="10">
        <f>IF(A95="","",IF(G95=0,0,E95/G95))</f>
        <v/>
      </c>
      <c r="I95" s="16">
        <f>IF(A95="","",IF(E95=0,0,SUMIFS('Girdi — Faturalar'!$L$2:$L$2001,'Girdi — Faturalar'!$C$2:$C$2001,A95)/E95))</f>
        <v/>
      </c>
      <c r="J95" s="10">
        <f>IF(A95="","",G95*N('Girdi — Ek maliyet'!C81))</f>
        <v/>
      </c>
      <c r="K95" s="10">
        <f>IF(A95="","",G95*N('Girdi — Ek maliyet'!D81)+E95*N('Girdi — Ek maliyet'!E81))</f>
        <v/>
      </c>
      <c r="L95" s="10">
        <f>IF(A95="","",SUMIFS('Girdi — Faturalar'!$L$2:$L$2001,'Girdi — Faturalar'!$C$2:$C$2001,A95)*IF('Girdi — Ek maliyet'!F81="",$D$3,'Girdi — Ek maliyet'!F81)/365)</f>
        <v/>
      </c>
      <c r="M95" s="17">
        <f>IF(A95="","",E95-J95-K95-L95)</f>
        <v/>
      </c>
      <c r="N95" s="17">
        <f>IF(A95="","",IF(G95=0,0,M95/G95))</f>
        <v/>
      </c>
      <c r="O95" s="16">
        <f>IF(A95="","",RANK(M95,$M$16:$M$215,0)+COUNTIF($M$16:M95,M95)-1)</f>
        <v/>
      </c>
      <c r="P95" s="16">
        <f>IF(A95="","",RANK(N95,$N$16:$N$215,1)+COUNTIF($N$16:N95,N95)-1)</f>
        <v/>
      </c>
    </row>
    <row r="96">
      <c r="A96" s="12">
        <f>IF('Girdi — Ek maliyet'!A82="","",'Girdi — Ek maliyet'!A82)</f>
        <v/>
      </c>
      <c r="B96" s="12">
        <f>IF(A96="","",'Girdi — Ek maliyet'!B82)</f>
        <v/>
      </c>
      <c r="C96" s="10">
        <f>IF(A96="","",SUMIFS('Girdi — Faturalar'!$F$2:$F$2001,'Girdi — Faturalar'!$C$2:$C$2001,A96))</f>
        <v/>
      </c>
      <c r="D96" s="10">
        <f>IF(A96="","",SUMIFS('Girdi — Faturalar'!$G$2:$G$2001,'Girdi — Faturalar'!$C$2:$C$2001,A96))</f>
        <v/>
      </c>
      <c r="E96" s="10">
        <f>IF(A96="","",SUMIFS('Girdi — Faturalar'!$H$2:$H$2001,'Girdi — Faturalar'!$C$2:$C$2001,A96))</f>
        <v/>
      </c>
      <c r="F96" s="14">
        <f>IF(A96="","",IF(C96=0,0,D96/C96))</f>
        <v/>
      </c>
      <c r="G96" s="15">
        <f>IF(A96="","",SUMIFS('Girdi — Faturalar'!$I$2:$I$2001,'Girdi — Faturalar'!$C$2:$C$2001,A96)/1000)</f>
        <v/>
      </c>
      <c r="H96" s="10">
        <f>IF(A96="","",IF(G96=0,0,E96/G96))</f>
        <v/>
      </c>
      <c r="I96" s="16">
        <f>IF(A96="","",IF(E96=0,0,SUMIFS('Girdi — Faturalar'!$L$2:$L$2001,'Girdi — Faturalar'!$C$2:$C$2001,A96)/E96))</f>
        <v/>
      </c>
      <c r="J96" s="10">
        <f>IF(A96="","",G96*N('Girdi — Ek maliyet'!C82))</f>
        <v/>
      </c>
      <c r="K96" s="10">
        <f>IF(A96="","",G96*N('Girdi — Ek maliyet'!D82)+E96*N('Girdi — Ek maliyet'!E82))</f>
        <v/>
      </c>
      <c r="L96" s="10">
        <f>IF(A96="","",SUMIFS('Girdi — Faturalar'!$L$2:$L$2001,'Girdi — Faturalar'!$C$2:$C$2001,A96)*IF('Girdi — Ek maliyet'!F82="",$D$3,'Girdi — Ek maliyet'!F82)/365)</f>
        <v/>
      </c>
      <c r="M96" s="17">
        <f>IF(A96="","",E96-J96-K96-L96)</f>
        <v/>
      </c>
      <c r="N96" s="17">
        <f>IF(A96="","",IF(G96=0,0,M96/G96))</f>
        <v/>
      </c>
      <c r="O96" s="16">
        <f>IF(A96="","",RANK(M96,$M$16:$M$215,0)+COUNTIF($M$16:M96,M96)-1)</f>
        <v/>
      </c>
      <c r="P96" s="16">
        <f>IF(A96="","",RANK(N96,$N$16:$N$215,1)+COUNTIF($N$16:N96,N96)-1)</f>
        <v/>
      </c>
    </row>
    <row r="97">
      <c r="A97" s="12">
        <f>IF('Girdi — Ek maliyet'!A83="","",'Girdi — Ek maliyet'!A83)</f>
        <v/>
      </c>
      <c r="B97" s="12">
        <f>IF(A97="","",'Girdi — Ek maliyet'!B83)</f>
        <v/>
      </c>
      <c r="C97" s="10">
        <f>IF(A97="","",SUMIFS('Girdi — Faturalar'!$F$2:$F$2001,'Girdi — Faturalar'!$C$2:$C$2001,A97))</f>
        <v/>
      </c>
      <c r="D97" s="10">
        <f>IF(A97="","",SUMIFS('Girdi — Faturalar'!$G$2:$G$2001,'Girdi — Faturalar'!$C$2:$C$2001,A97))</f>
        <v/>
      </c>
      <c r="E97" s="10">
        <f>IF(A97="","",SUMIFS('Girdi — Faturalar'!$H$2:$H$2001,'Girdi — Faturalar'!$C$2:$C$2001,A97))</f>
        <v/>
      </c>
      <c r="F97" s="14">
        <f>IF(A97="","",IF(C97=0,0,D97/C97))</f>
        <v/>
      </c>
      <c r="G97" s="15">
        <f>IF(A97="","",SUMIFS('Girdi — Faturalar'!$I$2:$I$2001,'Girdi — Faturalar'!$C$2:$C$2001,A97)/1000)</f>
        <v/>
      </c>
      <c r="H97" s="10">
        <f>IF(A97="","",IF(G97=0,0,E97/G97))</f>
        <v/>
      </c>
      <c r="I97" s="16">
        <f>IF(A97="","",IF(E97=0,0,SUMIFS('Girdi — Faturalar'!$L$2:$L$2001,'Girdi — Faturalar'!$C$2:$C$2001,A97)/E97))</f>
        <v/>
      </c>
      <c r="J97" s="10">
        <f>IF(A97="","",G97*N('Girdi — Ek maliyet'!C83))</f>
        <v/>
      </c>
      <c r="K97" s="10">
        <f>IF(A97="","",G97*N('Girdi — Ek maliyet'!D83)+E97*N('Girdi — Ek maliyet'!E83))</f>
        <v/>
      </c>
      <c r="L97" s="10">
        <f>IF(A97="","",SUMIFS('Girdi — Faturalar'!$L$2:$L$2001,'Girdi — Faturalar'!$C$2:$C$2001,A97)*IF('Girdi — Ek maliyet'!F83="",$D$3,'Girdi — Ek maliyet'!F83)/365)</f>
        <v/>
      </c>
      <c r="M97" s="17">
        <f>IF(A97="","",E97-J97-K97-L97)</f>
        <v/>
      </c>
      <c r="N97" s="17">
        <f>IF(A97="","",IF(G97=0,0,M97/G97))</f>
        <v/>
      </c>
      <c r="O97" s="16">
        <f>IF(A97="","",RANK(M97,$M$16:$M$215,0)+COUNTIF($M$16:M97,M97)-1)</f>
        <v/>
      </c>
      <c r="P97" s="16">
        <f>IF(A97="","",RANK(N97,$N$16:$N$215,1)+COUNTIF($N$16:N97,N97)-1)</f>
        <v/>
      </c>
    </row>
    <row r="98">
      <c r="A98" s="12">
        <f>IF('Girdi — Ek maliyet'!A84="","",'Girdi — Ek maliyet'!A84)</f>
        <v/>
      </c>
      <c r="B98" s="12">
        <f>IF(A98="","",'Girdi — Ek maliyet'!B84)</f>
        <v/>
      </c>
      <c r="C98" s="10">
        <f>IF(A98="","",SUMIFS('Girdi — Faturalar'!$F$2:$F$2001,'Girdi — Faturalar'!$C$2:$C$2001,A98))</f>
        <v/>
      </c>
      <c r="D98" s="10">
        <f>IF(A98="","",SUMIFS('Girdi — Faturalar'!$G$2:$G$2001,'Girdi — Faturalar'!$C$2:$C$2001,A98))</f>
        <v/>
      </c>
      <c r="E98" s="10">
        <f>IF(A98="","",SUMIFS('Girdi — Faturalar'!$H$2:$H$2001,'Girdi — Faturalar'!$C$2:$C$2001,A98))</f>
        <v/>
      </c>
      <c r="F98" s="14">
        <f>IF(A98="","",IF(C98=0,0,D98/C98))</f>
        <v/>
      </c>
      <c r="G98" s="15">
        <f>IF(A98="","",SUMIFS('Girdi — Faturalar'!$I$2:$I$2001,'Girdi — Faturalar'!$C$2:$C$2001,A98)/1000)</f>
        <v/>
      </c>
      <c r="H98" s="10">
        <f>IF(A98="","",IF(G98=0,0,E98/G98))</f>
        <v/>
      </c>
      <c r="I98" s="16">
        <f>IF(A98="","",IF(E98=0,0,SUMIFS('Girdi — Faturalar'!$L$2:$L$2001,'Girdi — Faturalar'!$C$2:$C$2001,A98)/E98))</f>
        <v/>
      </c>
      <c r="J98" s="10">
        <f>IF(A98="","",G98*N('Girdi — Ek maliyet'!C84))</f>
        <v/>
      </c>
      <c r="K98" s="10">
        <f>IF(A98="","",G98*N('Girdi — Ek maliyet'!D84)+E98*N('Girdi — Ek maliyet'!E84))</f>
        <v/>
      </c>
      <c r="L98" s="10">
        <f>IF(A98="","",SUMIFS('Girdi — Faturalar'!$L$2:$L$2001,'Girdi — Faturalar'!$C$2:$C$2001,A98)*IF('Girdi — Ek maliyet'!F84="",$D$3,'Girdi — Ek maliyet'!F84)/365)</f>
        <v/>
      </c>
      <c r="M98" s="17">
        <f>IF(A98="","",E98-J98-K98-L98)</f>
        <v/>
      </c>
      <c r="N98" s="17">
        <f>IF(A98="","",IF(G98=0,0,M98/G98))</f>
        <v/>
      </c>
      <c r="O98" s="16">
        <f>IF(A98="","",RANK(M98,$M$16:$M$215,0)+COUNTIF($M$16:M98,M98)-1)</f>
        <v/>
      </c>
      <c r="P98" s="16">
        <f>IF(A98="","",RANK(N98,$N$16:$N$215,1)+COUNTIF($N$16:N98,N98)-1)</f>
        <v/>
      </c>
    </row>
    <row r="99">
      <c r="A99" s="12">
        <f>IF('Girdi — Ek maliyet'!A85="","",'Girdi — Ek maliyet'!A85)</f>
        <v/>
      </c>
      <c r="B99" s="12">
        <f>IF(A99="","",'Girdi — Ek maliyet'!B85)</f>
        <v/>
      </c>
      <c r="C99" s="10">
        <f>IF(A99="","",SUMIFS('Girdi — Faturalar'!$F$2:$F$2001,'Girdi — Faturalar'!$C$2:$C$2001,A99))</f>
        <v/>
      </c>
      <c r="D99" s="10">
        <f>IF(A99="","",SUMIFS('Girdi — Faturalar'!$G$2:$G$2001,'Girdi — Faturalar'!$C$2:$C$2001,A99))</f>
        <v/>
      </c>
      <c r="E99" s="10">
        <f>IF(A99="","",SUMIFS('Girdi — Faturalar'!$H$2:$H$2001,'Girdi — Faturalar'!$C$2:$C$2001,A99))</f>
        <v/>
      </c>
      <c r="F99" s="14">
        <f>IF(A99="","",IF(C99=0,0,D99/C99))</f>
        <v/>
      </c>
      <c r="G99" s="15">
        <f>IF(A99="","",SUMIFS('Girdi — Faturalar'!$I$2:$I$2001,'Girdi — Faturalar'!$C$2:$C$2001,A99)/1000)</f>
        <v/>
      </c>
      <c r="H99" s="10">
        <f>IF(A99="","",IF(G99=0,0,E99/G99))</f>
        <v/>
      </c>
      <c r="I99" s="16">
        <f>IF(A99="","",IF(E99=0,0,SUMIFS('Girdi — Faturalar'!$L$2:$L$2001,'Girdi — Faturalar'!$C$2:$C$2001,A99)/E99))</f>
        <v/>
      </c>
      <c r="J99" s="10">
        <f>IF(A99="","",G99*N('Girdi — Ek maliyet'!C85))</f>
        <v/>
      </c>
      <c r="K99" s="10">
        <f>IF(A99="","",G99*N('Girdi — Ek maliyet'!D85)+E99*N('Girdi — Ek maliyet'!E85))</f>
        <v/>
      </c>
      <c r="L99" s="10">
        <f>IF(A99="","",SUMIFS('Girdi — Faturalar'!$L$2:$L$2001,'Girdi — Faturalar'!$C$2:$C$2001,A99)*IF('Girdi — Ek maliyet'!F85="",$D$3,'Girdi — Ek maliyet'!F85)/365)</f>
        <v/>
      </c>
      <c r="M99" s="17">
        <f>IF(A99="","",E99-J99-K99-L99)</f>
        <v/>
      </c>
      <c r="N99" s="17">
        <f>IF(A99="","",IF(G99=0,0,M99/G99))</f>
        <v/>
      </c>
      <c r="O99" s="16">
        <f>IF(A99="","",RANK(M99,$M$16:$M$215,0)+COUNTIF($M$16:M99,M99)-1)</f>
        <v/>
      </c>
      <c r="P99" s="16">
        <f>IF(A99="","",RANK(N99,$N$16:$N$215,1)+COUNTIF($N$16:N99,N99)-1)</f>
        <v/>
      </c>
    </row>
    <row r="100">
      <c r="A100" s="12">
        <f>IF('Girdi — Ek maliyet'!A86="","",'Girdi — Ek maliyet'!A86)</f>
        <v/>
      </c>
      <c r="B100" s="12">
        <f>IF(A100="","",'Girdi — Ek maliyet'!B86)</f>
        <v/>
      </c>
      <c r="C100" s="10">
        <f>IF(A100="","",SUMIFS('Girdi — Faturalar'!$F$2:$F$2001,'Girdi — Faturalar'!$C$2:$C$2001,A100))</f>
        <v/>
      </c>
      <c r="D100" s="10">
        <f>IF(A100="","",SUMIFS('Girdi — Faturalar'!$G$2:$G$2001,'Girdi — Faturalar'!$C$2:$C$2001,A100))</f>
        <v/>
      </c>
      <c r="E100" s="10">
        <f>IF(A100="","",SUMIFS('Girdi — Faturalar'!$H$2:$H$2001,'Girdi — Faturalar'!$C$2:$C$2001,A100))</f>
        <v/>
      </c>
      <c r="F100" s="14">
        <f>IF(A100="","",IF(C100=0,0,D100/C100))</f>
        <v/>
      </c>
      <c r="G100" s="15">
        <f>IF(A100="","",SUMIFS('Girdi — Faturalar'!$I$2:$I$2001,'Girdi — Faturalar'!$C$2:$C$2001,A100)/1000)</f>
        <v/>
      </c>
      <c r="H100" s="10">
        <f>IF(A100="","",IF(G100=0,0,E100/G100))</f>
        <v/>
      </c>
      <c r="I100" s="16">
        <f>IF(A100="","",IF(E100=0,0,SUMIFS('Girdi — Faturalar'!$L$2:$L$2001,'Girdi — Faturalar'!$C$2:$C$2001,A100)/E100))</f>
        <v/>
      </c>
      <c r="J100" s="10">
        <f>IF(A100="","",G100*N('Girdi — Ek maliyet'!C86))</f>
        <v/>
      </c>
      <c r="K100" s="10">
        <f>IF(A100="","",G100*N('Girdi — Ek maliyet'!D86)+E100*N('Girdi — Ek maliyet'!E86))</f>
        <v/>
      </c>
      <c r="L100" s="10">
        <f>IF(A100="","",SUMIFS('Girdi — Faturalar'!$L$2:$L$2001,'Girdi — Faturalar'!$C$2:$C$2001,A100)*IF('Girdi — Ek maliyet'!F86="",$D$3,'Girdi — Ek maliyet'!F86)/365)</f>
        <v/>
      </c>
      <c r="M100" s="17">
        <f>IF(A100="","",E100-J100-K100-L100)</f>
        <v/>
      </c>
      <c r="N100" s="17">
        <f>IF(A100="","",IF(G100=0,0,M100/G100))</f>
        <v/>
      </c>
      <c r="O100" s="16">
        <f>IF(A100="","",RANK(M100,$M$16:$M$215,0)+COUNTIF($M$16:M100,M100)-1)</f>
        <v/>
      </c>
      <c r="P100" s="16">
        <f>IF(A100="","",RANK(N100,$N$16:$N$215,1)+COUNTIF($N$16:N100,N100)-1)</f>
        <v/>
      </c>
    </row>
    <row r="101">
      <c r="A101" s="12">
        <f>IF('Girdi — Ek maliyet'!A87="","",'Girdi — Ek maliyet'!A87)</f>
        <v/>
      </c>
      <c r="B101" s="12">
        <f>IF(A101="","",'Girdi — Ek maliyet'!B87)</f>
        <v/>
      </c>
      <c r="C101" s="10">
        <f>IF(A101="","",SUMIFS('Girdi — Faturalar'!$F$2:$F$2001,'Girdi — Faturalar'!$C$2:$C$2001,A101))</f>
        <v/>
      </c>
      <c r="D101" s="10">
        <f>IF(A101="","",SUMIFS('Girdi — Faturalar'!$G$2:$G$2001,'Girdi — Faturalar'!$C$2:$C$2001,A101))</f>
        <v/>
      </c>
      <c r="E101" s="10">
        <f>IF(A101="","",SUMIFS('Girdi — Faturalar'!$H$2:$H$2001,'Girdi — Faturalar'!$C$2:$C$2001,A101))</f>
        <v/>
      </c>
      <c r="F101" s="14">
        <f>IF(A101="","",IF(C101=0,0,D101/C101))</f>
        <v/>
      </c>
      <c r="G101" s="15">
        <f>IF(A101="","",SUMIFS('Girdi — Faturalar'!$I$2:$I$2001,'Girdi — Faturalar'!$C$2:$C$2001,A101)/1000)</f>
        <v/>
      </c>
      <c r="H101" s="10">
        <f>IF(A101="","",IF(G101=0,0,E101/G101))</f>
        <v/>
      </c>
      <c r="I101" s="16">
        <f>IF(A101="","",IF(E101=0,0,SUMIFS('Girdi — Faturalar'!$L$2:$L$2001,'Girdi — Faturalar'!$C$2:$C$2001,A101)/E101))</f>
        <v/>
      </c>
      <c r="J101" s="10">
        <f>IF(A101="","",G101*N('Girdi — Ek maliyet'!C87))</f>
        <v/>
      </c>
      <c r="K101" s="10">
        <f>IF(A101="","",G101*N('Girdi — Ek maliyet'!D87)+E101*N('Girdi — Ek maliyet'!E87))</f>
        <v/>
      </c>
      <c r="L101" s="10">
        <f>IF(A101="","",SUMIFS('Girdi — Faturalar'!$L$2:$L$2001,'Girdi — Faturalar'!$C$2:$C$2001,A101)*IF('Girdi — Ek maliyet'!F87="",$D$3,'Girdi — Ek maliyet'!F87)/365)</f>
        <v/>
      </c>
      <c r="M101" s="17">
        <f>IF(A101="","",E101-J101-K101-L101)</f>
        <v/>
      </c>
      <c r="N101" s="17">
        <f>IF(A101="","",IF(G101=0,0,M101/G101))</f>
        <v/>
      </c>
      <c r="O101" s="16">
        <f>IF(A101="","",RANK(M101,$M$16:$M$215,0)+COUNTIF($M$16:M101,M101)-1)</f>
        <v/>
      </c>
      <c r="P101" s="16">
        <f>IF(A101="","",RANK(N101,$N$16:$N$215,1)+COUNTIF($N$16:N101,N101)-1)</f>
        <v/>
      </c>
    </row>
    <row r="102">
      <c r="A102" s="12">
        <f>IF('Girdi — Ek maliyet'!A88="","",'Girdi — Ek maliyet'!A88)</f>
        <v/>
      </c>
      <c r="B102" s="12">
        <f>IF(A102="","",'Girdi — Ek maliyet'!B88)</f>
        <v/>
      </c>
      <c r="C102" s="10">
        <f>IF(A102="","",SUMIFS('Girdi — Faturalar'!$F$2:$F$2001,'Girdi — Faturalar'!$C$2:$C$2001,A102))</f>
        <v/>
      </c>
      <c r="D102" s="10">
        <f>IF(A102="","",SUMIFS('Girdi — Faturalar'!$G$2:$G$2001,'Girdi — Faturalar'!$C$2:$C$2001,A102))</f>
        <v/>
      </c>
      <c r="E102" s="10">
        <f>IF(A102="","",SUMIFS('Girdi — Faturalar'!$H$2:$H$2001,'Girdi — Faturalar'!$C$2:$C$2001,A102))</f>
        <v/>
      </c>
      <c r="F102" s="14">
        <f>IF(A102="","",IF(C102=0,0,D102/C102))</f>
        <v/>
      </c>
      <c r="G102" s="15">
        <f>IF(A102="","",SUMIFS('Girdi — Faturalar'!$I$2:$I$2001,'Girdi — Faturalar'!$C$2:$C$2001,A102)/1000)</f>
        <v/>
      </c>
      <c r="H102" s="10">
        <f>IF(A102="","",IF(G102=0,0,E102/G102))</f>
        <v/>
      </c>
      <c r="I102" s="16">
        <f>IF(A102="","",IF(E102=0,0,SUMIFS('Girdi — Faturalar'!$L$2:$L$2001,'Girdi — Faturalar'!$C$2:$C$2001,A102)/E102))</f>
        <v/>
      </c>
      <c r="J102" s="10">
        <f>IF(A102="","",G102*N('Girdi — Ek maliyet'!C88))</f>
        <v/>
      </c>
      <c r="K102" s="10">
        <f>IF(A102="","",G102*N('Girdi — Ek maliyet'!D88)+E102*N('Girdi — Ek maliyet'!E88))</f>
        <v/>
      </c>
      <c r="L102" s="10">
        <f>IF(A102="","",SUMIFS('Girdi — Faturalar'!$L$2:$L$2001,'Girdi — Faturalar'!$C$2:$C$2001,A102)*IF('Girdi — Ek maliyet'!F88="",$D$3,'Girdi — Ek maliyet'!F88)/365)</f>
        <v/>
      </c>
      <c r="M102" s="17">
        <f>IF(A102="","",E102-J102-K102-L102)</f>
        <v/>
      </c>
      <c r="N102" s="17">
        <f>IF(A102="","",IF(G102=0,0,M102/G102))</f>
        <v/>
      </c>
      <c r="O102" s="16">
        <f>IF(A102="","",RANK(M102,$M$16:$M$215,0)+COUNTIF($M$16:M102,M102)-1)</f>
        <v/>
      </c>
      <c r="P102" s="16">
        <f>IF(A102="","",RANK(N102,$N$16:$N$215,1)+COUNTIF($N$16:N102,N102)-1)</f>
        <v/>
      </c>
    </row>
    <row r="103">
      <c r="A103" s="12">
        <f>IF('Girdi — Ek maliyet'!A89="","",'Girdi — Ek maliyet'!A89)</f>
        <v/>
      </c>
      <c r="B103" s="12">
        <f>IF(A103="","",'Girdi — Ek maliyet'!B89)</f>
        <v/>
      </c>
      <c r="C103" s="10">
        <f>IF(A103="","",SUMIFS('Girdi — Faturalar'!$F$2:$F$2001,'Girdi — Faturalar'!$C$2:$C$2001,A103))</f>
        <v/>
      </c>
      <c r="D103" s="10">
        <f>IF(A103="","",SUMIFS('Girdi — Faturalar'!$G$2:$G$2001,'Girdi — Faturalar'!$C$2:$C$2001,A103))</f>
        <v/>
      </c>
      <c r="E103" s="10">
        <f>IF(A103="","",SUMIFS('Girdi — Faturalar'!$H$2:$H$2001,'Girdi — Faturalar'!$C$2:$C$2001,A103))</f>
        <v/>
      </c>
      <c r="F103" s="14">
        <f>IF(A103="","",IF(C103=0,0,D103/C103))</f>
        <v/>
      </c>
      <c r="G103" s="15">
        <f>IF(A103="","",SUMIFS('Girdi — Faturalar'!$I$2:$I$2001,'Girdi — Faturalar'!$C$2:$C$2001,A103)/1000)</f>
        <v/>
      </c>
      <c r="H103" s="10">
        <f>IF(A103="","",IF(G103=0,0,E103/G103))</f>
        <v/>
      </c>
      <c r="I103" s="16">
        <f>IF(A103="","",IF(E103=0,0,SUMIFS('Girdi — Faturalar'!$L$2:$L$2001,'Girdi — Faturalar'!$C$2:$C$2001,A103)/E103))</f>
        <v/>
      </c>
      <c r="J103" s="10">
        <f>IF(A103="","",G103*N('Girdi — Ek maliyet'!C89))</f>
        <v/>
      </c>
      <c r="K103" s="10">
        <f>IF(A103="","",G103*N('Girdi — Ek maliyet'!D89)+E103*N('Girdi — Ek maliyet'!E89))</f>
        <v/>
      </c>
      <c r="L103" s="10">
        <f>IF(A103="","",SUMIFS('Girdi — Faturalar'!$L$2:$L$2001,'Girdi — Faturalar'!$C$2:$C$2001,A103)*IF('Girdi — Ek maliyet'!F89="",$D$3,'Girdi — Ek maliyet'!F89)/365)</f>
        <v/>
      </c>
      <c r="M103" s="17">
        <f>IF(A103="","",E103-J103-K103-L103)</f>
        <v/>
      </c>
      <c r="N103" s="17">
        <f>IF(A103="","",IF(G103=0,0,M103/G103))</f>
        <v/>
      </c>
      <c r="O103" s="16">
        <f>IF(A103="","",RANK(M103,$M$16:$M$215,0)+COUNTIF($M$16:M103,M103)-1)</f>
        <v/>
      </c>
      <c r="P103" s="16">
        <f>IF(A103="","",RANK(N103,$N$16:$N$215,1)+COUNTIF($N$16:N103,N103)-1)</f>
        <v/>
      </c>
    </row>
    <row r="104">
      <c r="A104" s="12">
        <f>IF('Girdi — Ek maliyet'!A90="","",'Girdi — Ek maliyet'!A90)</f>
        <v/>
      </c>
      <c r="B104" s="12">
        <f>IF(A104="","",'Girdi — Ek maliyet'!B90)</f>
        <v/>
      </c>
      <c r="C104" s="10">
        <f>IF(A104="","",SUMIFS('Girdi — Faturalar'!$F$2:$F$2001,'Girdi — Faturalar'!$C$2:$C$2001,A104))</f>
        <v/>
      </c>
      <c r="D104" s="10">
        <f>IF(A104="","",SUMIFS('Girdi — Faturalar'!$G$2:$G$2001,'Girdi — Faturalar'!$C$2:$C$2001,A104))</f>
        <v/>
      </c>
      <c r="E104" s="10">
        <f>IF(A104="","",SUMIFS('Girdi — Faturalar'!$H$2:$H$2001,'Girdi — Faturalar'!$C$2:$C$2001,A104))</f>
        <v/>
      </c>
      <c r="F104" s="14">
        <f>IF(A104="","",IF(C104=0,0,D104/C104))</f>
        <v/>
      </c>
      <c r="G104" s="15">
        <f>IF(A104="","",SUMIFS('Girdi — Faturalar'!$I$2:$I$2001,'Girdi — Faturalar'!$C$2:$C$2001,A104)/1000)</f>
        <v/>
      </c>
      <c r="H104" s="10">
        <f>IF(A104="","",IF(G104=0,0,E104/G104))</f>
        <v/>
      </c>
      <c r="I104" s="16">
        <f>IF(A104="","",IF(E104=0,0,SUMIFS('Girdi — Faturalar'!$L$2:$L$2001,'Girdi — Faturalar'!$C$2:$C$2001,A104)/E104))</f>
        <v/>
      </c>
      <c r="J104" s="10">
        <f>IF(A104="","",G104*N('Girdi — Ek maliyet'!C90))</f>
        <v/>
      </c>
      <c r="K104" s="10">
        <f>IF(A104="","",G104*N('Girdi — Ek maliyet'!D90)+E104*N('Girdi — Ek maliyet'!E90))</f>
        <v/>
      </c>
      <c r="L104" s="10">
        <f>IF(A104="","",SUMIFS('Girdi — Faturalar'!$L$2:$L$2001,'Girdi — Faturalar'!$C$2:$C$2001,A104)*IF('Girdi — Ek maliyet'!F90="",$D$3,'Girdi — Ek maliyet'!F90)/365)</f>
        <v/>
      </c>
      <c r="M104" s="17">
        <f>IF(A104="","",E104-J104-K104-L104)</f>
        <v/>
      </c>
      <c r="N104" s="17">
        <f>IF(A104="","",IF(G104=0,0,M104/G104))</f>
        <v/>
      </c>
      <c r="O104" s="16">
        <f>IF(A104="","",RANK(M104,$M$16:$M$215,0)+COUNTIF($M$16:M104,M104)-1)</f>
        <v/>
      </c>
      <c r="P104" s="16">
        <f>IF(A104="","",RANK(N104,$N$16:$N$215,1)+COUNTIF($N$16:N104,N104)-1)</f>
        <v/>
      </c>
    </row>
    <row r="105">
      <c r="A105" s="12">
        <f>IF('Girdi — Ek maliyet'!A91="","",'Girdi — Ek maliyet'!A91)</f>
        <v/>
      </c>
      <c r="B105" s="12">
        <f>IF(A105="","",'Girdi — Ek maliyet'!B91)</f>
        <v/>
      </c>
      <c r="C105" s="10">
        <f>IF(A105="","",SUMIFS('Girdi — Faturalar'!$F$2:$F$2001,'Girdi — Faturalar'!$C$2:$C$2001,A105))</f>
        <v/>
      </c>
      <c r="D105" s="10">
        <f>IF(A105="","",SUMIFS('Girdi — Faturalar'!$G$2:$G$2001,'Girdi — Faturalar'!$C$2:$C$2001,A105))</f>
        <v/>
      </c>
      <c r="E105" s="10">
        <f>IF(A105="","",SUMIFS('Girdi — Faturalar'!$H$2:$H$2001,'Girdi — Faturalar'!$C$2:$C$2001,A105))</f>
        <v/>
      </c>
      <c r="F105" s="14">
        <f>IF(A105="","",IF(C105=0,0,D105/C105))</f>
        <v/>
      </c>
      <c r="G105" s="15">
        <f>IF(A105="","",SUMIFS('Girdi — Faturalar'!$I$2:$I$2001,'Girdi — Faturalar'!$C$2:$C$2001,A105)/1000)</f>
        <v/>
      </c>
      <c r="H105" s="10">
        <f>IF(A105="","",IF(G105=0,0,E105/G105))</f>
        <v/>
      </c>
      <c r="I105" s="16">
        <f>IF(A105="","",IF(E105=0,0,SUMIFS('Girdi — Faturalar'!$L$2:$L$2001,'Girdi — Faturalar'!$C$2:$C$2001,A105)/E105))</f>
        <v/>
      </c>
      <c r="J105" s="10">
        <f>IF(A105="","",G105*N('Girdi — Ek maliyet'!C91))</f>
        <v/>
      </c>
      <c r="K105" s="10">
        <f>IF(A105="","",G105*N('Girdi — Ek maliyet'!D91)+E105*N('Girdi — Ek maliyet'!E91))</f>
        <v/>
      </c>
      <c r="L105" s="10">
        <f>IF(A105="","",SUMIFS('Girdi — Faturalar'!$L$2:$L$2001,'Girdi — Faturalar'!$C$2:$C$2001,A105)*IF('Girdi — Ek maliyet'!F91="",$D$3,'Girdi — Ek maliyet'!F91)/365)</f>
        <v/>
      </c>
      <c r="M105" s="17">
        <f>IF(A105="","",E105-J105-K105-L105)</f>
        <v/>
      </c>
      <c r="N105" s="17">
        <f>IF(A105="","",IF(G105=0,0,M105/G105))</f>
        <v/>
      </c>
      <c r="O105" s="16">
        <f>IF(A105="","",RANK(M105,$M$16:$M$215,0)+COUNTIF($M$16:M105,M105)-1)</f>
        <v/>
      </c>
      <c r="P105" s="16">
        <f>IF(A105="","",RANK(N105,$N$16:$N$215,1)+COUNTIF($N$16:N105,N105)-1)</f>
        <v/>
      </c>
    </row>
    <row r="106">
      <c r="A106" s="12">
        <f>IF('Girdi — Ek maliyet'!A92="","",'Girdi — Ek maliyet'!A92)</f>
        <v/>
      </c>
      <c r="B106" s="12">
        <f>IF(A106="","",'Girdi — Ek maliyet'!B92)</f>
        <v/>
      </c>
      <c r="C106" s="10">
        <f>IF(A106="","",SUMIFS('Girdi — Faturalar'!$F$2:$F$2001,'Girdi — Faturalar'!$C$2:$C$2001,A106))</f>
        <v/>
      </c>
      <c r="D106" s="10">
        <f>IF(A106="","",SUMIFS('Girdi — Faturalar'!$G$2:$G$2001,'Girdi — Faturalar'!$C$2:$C$2001,A106))</f>
        <v/>
      </c>
      <c r="E106" s="10">
        <f>IF(A106="","",SUMIFS('Girdi — Faturalar'!$H$2:$H$2001,'Girdi — Faturalar'!$C$2:$C$2001,A106))</f>
        <v/>
      </c>
      <c r="F106" s="14">
        <f>IF(A106="","",IF(C106=0,0,D106/C106))</f>
        <v/>
      </c>
      <c r="G106" s="15">
        <f>IF(A106="","",SUMIFS('Girdi — Faturalar'!$I$2:$I$2001,'Girdi — Faturalar'!$C$2:$C$2001,A106)/1000)</f>
        <v/>
      </c>
      <c r="H106" s="10">
        <f>IF(A106="","",IF(G106=0,0,E106/G106))</f>
        <v/>
      </c>
      <c r="I106" s="16">
        <f>IF(A106="","",IF(E106=0,0,SUMIFS('Girdi — Faturalar'!$L$2:$L$2001,'Girdi — Faturalar'!$C$2:$C$2001,A106)/E106))</f>
        <v/>
      </c>
      <c r="J106" s="10">
        <f>IF(A106="","",G106*N('Girdi — Ek maliyet'!C92))</f>
        <v/>
      </c>
      <c r="K106" s="10">
        <f>IF(A106="","",G106*N('Girdi — Ek maliyet'!D92)+E106*N('Girdi — Ek maliyet'!E92))</f>
        <v/>
      </c>
      <c r="L106" s="10">
        <f>IF(A106="","",SUMIFS('Girdi — Faturalar'!$L$2:$L$2001,'Girdi — Faturalar'!$C$2:$C$2001,A106)*IF('Girdi — Ek maliyet'!F92="",$D$3,'Girdi — Ek maliyet'!F92)/365)</f>
        <v/>
      </c>
      <c r="M106" s="17">
        <f>IF(A106="","",E106-J106-K106-L106)</f>
        <v/>
      </c>
      <c r="N106" s="17">
        <f>IF(A106="","",IF(G106=0,0,M106/G106))</f>
        <v/>
      </c>
      <c r="O106" s="16">
        <f>IF(A106="","",RANK(M106,$M$16:$M$215,0)+COUNTIF($M$16:M106,M106)-1)</f>
        <v/>
      </c>
      <c r="P106" s="16">
        <f>IF(A106="","",RANK(N106,$N$16:$N$215,1)+COUNTIF($N$16:N106,N106)-1)</f>
        <v/>
      </c>
    </row>
    <row r="107">
      <c r="A107" s="12">
        <f>IF('Girdi — Ek maliyet'!A93="","",'Girdi — Ek maliyet'!A93)</f>
        <v/>
      </c>
      <c r="B107" s="12">
        <f>IF(A107="","",'Girdi — Ek maliyet'!B93)</f>
        <v/>
      </c>
      <c r="C107" s="10">
        <f>IF(A107="","",SUMIFS('Girdi — Faturalar'!$F$2:$F$2001,'Girdi — Faturalar'!$C$2:$C$2001,A107))</f>
        <v/>
      </c>
      <c r="D107" s="10">
        <f>IF(A107="","",SUMIFS('Girdi — Faturalar'!$G$2:$G$2001,'Girdi — Faturalar'!$C$2:$C$2001,A107))</f>
        <v/>
      </c>
      <c r="E107" s="10">
        <f>IF(A107="","",SUMIFS('Girdi — Faturalar'!$H$2:$H$2001,'Girdi — Faturalar'!$C$2:$C$2001,A107))</f>
        <v/>
      </c>
      <c r="F107" s="14">
        <f>IF(A107="","",IF(C107=0,0,D107/C107))</f>
        <v/>
      </c>
      <c r="G107" s="15">
        <f>IF(A107="","",SUMIFS('Girdi — Faturalar'!$I$2:$I$2001,'Girdi — Faturalar'!$C$2:$C$2001,A107)/1000)</f>
        <v/>
      </c>
      <c r="H107" s="10">
        <f>IF(A107="","",IF(G107=0,0,E107/G107))</f>
        <v/>
      </c>
      <c r="I107" s="16">
        <f>IF(A107="","",IF(E107=0,0,SUMIFS('Girdi — Faturalar'!$L$2:$L$2001,'Girdi — Faturalar'!$C$2:$C$2001,A107)/E107))</f>
        <v/>
      </c>
      <c r="J107" s="10">
        <f>IF(A107="","",G107*N('Girdi — Ek maliyet'!C93))</f>
        <v/>
      </c>
      <c r="K107" s="10">
        <f>IF(A107="","",G107*N('Girdi — Ek maliyet'!D93)+E107*N('Girdi — Ek maliyet'!E93))</f>
        <v/>
      </c>
      <c r="L107" s="10">
        <f>IF(A107="","",SUMIFS('Girdi — Faturalar'!$L$2:$L$2001,'Girdi — Faturalar'!$C$2:$C$2001,A107)*IF('Girdi — Ek maliyet'!F93="",$D$3,'Girdi — Ek maliyet'!F93)/365)</f>
        <v/>
      </c>
      <c r="M107" s="17">
        <f>IF(A107="","",E107-J107-K107-L107)</f>
        <v/>
      </c>
      <c r="N107" s="17">
        <f>IF(A107="","",IF(G107=0,0,M107/G107))</f>
        <v/>
      </c>
      <c r="O107" s="16">
        <f>IF(A107="","",RANK(M107,$M$16:$M$215,0)+COUNTIF($M$16:M107,M107)-1)</f>
        <v/>
      </c>
      <c r="P107" s="16">
        <f>IF(A107="","",RANK(N107,$N$16:$N$215,1)+COUNTIF($N$16:N107,N107)-1)</f>
        <v/>
      </c>
    </row>
    <row r="108">
      <c r="A108" s="12">
        <f>IF('Girdi — Ek maliyet'!A94="","",'Girdi — Ek maliyet'!A94)</f>
        <v/>
      </c>
      <c r="B108" s="12">
        <f>IF(A108="","",'Girdi — Ek maliyet'!B94)</f>
        <v/>
      </c>
      <c r="C108" s="10">
        <f>IF(A108="","",SUMIFS('Girdi — Faturalar'!$F$2:$F$2001,'Girdi — Faturalar'!$C$2:$C$2001,A108))</f>
        <v/>
      </c>
      <c r="D108" s="10">
        <f>IF(A108="","",SUMIFS('Girdi — Faturalar'!$G$2:$G$2001,'Girdi — Faturalar'!$C$2:$C$2001,A108))</f>
        <v/>
      </c>
      <c r="E108" s="10">
        <f>IF(A108="","",SUMIFS('Girdi — Faturalar'!$H$2:$H$2001,'Girdi — Faturalar'!$C$2:$C$2001,A108))</f>
        <v/>
      </c>
      <c r="F108" s="14">
        <f>IF(A108="","",IF(C108=0,0,D108/C108))</f>
        <v/>
      </c>
      <c r="G108" s="15">
        <f>IF(A108="","",SUMIFS('Girdi — Faturalar'!$I$2:$I$2001,'Girdi — Faturalar'!$C$2:$C$2001,A108)/1000)</f>
        <v/>
      </c>
      <c r="H108" s="10">
        <f>IF(A108="","",IF(G108=0,0,E108/G108))</f>
        <v/>
      </c>
      <c r="I108" s="16">
        <f>IF(A108="","",IF(E108=0,0,SUMIFS('Girdi — Faturalar'!$L$2:$L$2001,'Girdi — Faturalar'!$C$2:$C$2001,A108)/E108))</f>
        <v/>
      </c>
      <c r="J108" s="10">
        <f>IF(A108="","",G108*N('Girdi — Ek maliyet'!C94))</f>
        <v/>
      </c>
      <c r="K108" s="10">
        <f>IF(A108="","",G108*N('Girdi — Ek maliyet'!D94)+E108*N('Girdi — Ek maliyet'!E94))</f>
        <v/>
      </c>
      <c r="L108" s="10">
        <f>IF(A108="","",SUMIFS('Girdi — Faturalar'!$L$2:$L$2001,'Girdi — Faturalar'!$C$2:$C$2001,A108)*IF('Girdi — Ek maliyet'!F94="",$D$3,'Girdi — Ek maliyet'!F94)/365)</f>
        <v/>
      </c>
      <c r="M108" s="17">
        <f>IF(A108="","",E108-J108-K108-L108)</f>
        <v/>
      </c>
      <c r="N108" s="17">
        <f>IF(A108="","",IF(G108=0,0,M108/G108))</f>
        <v/>
      </c>
      <c r="O108" s="16">
        <f>IF(A108="","",RANK(M108,$M$16:$M$215,0)+COUNTIF($M$16:M108,M108)-1)</f>
        <v/>
      </c>
      <c r="P108" s="16">
        <f>IF(A108="","",RANK(N108,$N$16:$N$215,1)+COUNTIF($N$16:N108,N108)-1)</f>
        <v/>
      </c>
    </row>
    <row r="109">
      <c r="A109" s="12">
        <f>IF('Girdi — Ek maliyet'!A95="","",'Girdi — Ek maliyet'!A95)</f>
        <v/>
      </c>
      <c r="B109" s="12">
        <f>IF(A109="","",'Girdi — Ek maliyet'!B95)</f>
        <v/>
      </c>
      <c r="C109" s="10">
        <f>IF(A109="","",SUMIFS('Girdi — Faturalar'!$F$2:$F$2001,'Girdi — Faturalar'!$C$2:$C$2001,A109))</f>
        <v/>
      </c>
      <c r="D109" s="10">
        <f>IF(A109="","",SUMIFS('Girdi — Faturalar'!$G$2:$G$2001,'Girdi — Faturalar'!$C$2:$C$2001,A109))</f>
        <v/>
      </c>
      <c r="E109" s="10">
        <f>IF(A109="","",SUMIFS('Girdi — Faturalar'!$H$2:$H$2001,'Girdi — Faturalar'!$C$2:$C$2001,A109))</f>
        <v/>
      </c>
      <c r="F109" s="14">
        <f>IF(A109="","",IF(C109=0,0,D109/C109))</f>
        <v/>
      </c>
      <c r="G109" s="15">
        <f>IF(A109="","",SUMIFS('Girdi — Faturalar'!$I$2:$I$2001,'Girdi — Faturalar'!$C$2:$C$2001,A109)/1000)</f>
        <v/>
      </c>
      <c r="H109" s="10">
        <f>IF(A109="","",IF(G109=0,0,E109/G109))</f>
        <v/>
      </c>
      <c r="I109" s="16">
        <f>IF(A109="","",IF(E109=0,0,SUMIFS('Girdi — Faturalar'!$L$2:$L$2001,'Girdi — Faturalar'!$C$2:$C$2001,A109)/E109))</f>
        <v/>
      </c>
      <c r="J109" s="10">
        <f>IF(A109="","",G109*N('Girdi — Ek maliyet'!C95))</f>
        <v/>
      </c>
      <c r="K109" s="10">
        <f>IF(A109="","",G109*N('Girdi — Ek maliyet'!D95)+E109*N('Girdi — Ek maliyet'!E95))</f>
        <v/>
      </c>
      <c r="L109" s="10">
        <f>IF(A109="","",SUMIFS('Girdi — Faturalar'!$L$2:$L$2001,'Girdi — Faturalar'!$C$2:$C$2001,A109)*IF('Girdi — Ek maliyet'!F95="",$D$3,'Girdi — Ek maliyet'!F95)/365)</f>
        <v/>
      </c>
      <c r="M109" s="17">
        <f>IF(A109="","",E109-J109-K109-L109)</f>
        <v/>
      </c>
      <c r="N109" s="17">
        <f>IF(A109="","",IF(G109=0,0,M109/G109))</f>
        <v/>
      </c>
      <c r="O109" s="16">
        <f>IF(A109="","",RANK(M109,$M$16:$M$215,0)+COUNTIF($M$16:M109,M109)-1)</f>
        <v/>
      </c>
      <c r="P109" s="16">
        <f>IF(A109="","",RANK(N109,$N$16:$N$215,1)+COUNTIF($N$16:N109,N109)-1)</f>
        <v/>
      </c>
    </row>
    <row r="110">
      <c r="A110" s="12">
        <f>IF('Girdi — Ek maliyet'!A96="","",'Girdi — Ek maliyet'!A96)</f>
        <v/>
      </c>
      <c r="B110" s="12">
        <f>IF(A110="","",'Girdi — Ek maliyet'!B96)</f>
        <v/>
      </c>
      <c r="C110" s="10">
        <f>IF(A110="","",SUMIFS('Girdi — Faturalar'!$F$2:$F$2001,'Girdi — Faturalar'!$C$2:$C$2001,A110))</f>
        <v/>
      </c>
      <c r="D110" s="10">
        <f>IF(A110="","",SUMIFS('Girdi — Faturalar'!$G$2:$G$2001,'Girdi — Faturalar'!$C$2:$C$2001,A110))</f>
        <v/>
      </c>
      <c r="E110" s="10">
        <f>IF(A110="","",SUMIFS('Girdi — Faturalar'!$H$2:$H$2001,'Girdi — Faturalar'!$C$2:$C$2001,A110))</f>
        <v/>
      </c>
      <c r="F110" s="14">
        <f>IF(A110="","",IF(C110=0,0,D110/C110))</f>
        <v/>
      </c>
      <c r="G110" s="15">
        <f>IF(A110="","",SUMIFS('Girdi — Faturalar'!$I$2:$I$2001,'Girdi — Faturalar'!$C$2:$C$2001,A110)/1000)</f>
        <v/>
      </c>
      <c r="H110" s="10">
        <f>IF(A110="","",IF(G110=0,0,E110/G110))</f>
        <v/>
      </c>
      <c r="I110" s="16">
        <f>IF(A110="","",IF(E110=0,0,SUMIFS('Girdi — Faturalar'!$L$2:$L$2001,'Girdi — Faturalar'!$C$2:$C$2001,A110)/E110))</f>
        <v/>
      </c>
      <c r="J110" s="10">
        <f>IF(A110="","",G110*N('Girdi — Ek maliyet'!C96))</f>
        <v/>
      </c>
      <c r="K110" s="10">
        <f>IF(A110="","",G110*N('Girdi — Ek maliyet'!D96)+E110*N('Girdi — Ek maliyet'!E96))</f>
        <v/>
      </c>
      <c r="L110" s="10">
        <f>IF(A110="","",SUMIFS('Girdi — Faturalar'!$L$2:$L$2001,'Girdi — Faturalar'!$C$2:$C$2001,A110)*IF('Girdi — Ek maliyet'!F96="",$D$3,'Girdi — Ek maliyet'!F96)/365)</f>
        <v/>
      </c>
      <c r="M110" s="17">
        <f>IF(A110="","",E110-J110-K110-L110)</f>
        <v/>
      </c>
      <c r="N110" s="17">
        <f>IF(A110="","",IF(G110=0,0,M110/G110))</f>
        <v/>
      </c>
      <c r="O110" s="16">
        <f>IF(A110="","",RANK(M110,$M$16:$M$215,0)+COUNTIF($M$16:M110,M110)-1)</f>
        <v/>
      </c>
      <c r="P110" s="16">
        <f>IF(A110="","",RANK(N110,$N$16:$N$215,1)+COUNTIF($N$16:N110,N110)-1)</f>
        <v/>
      </c>
    </row>
    <row r="111">
      <c r="A111" s="12">
        <f>IF('Girdi — Ek maliyet'!A97="","",'Girdi — Ek maliyet'!A97)</f>
        <v/>
      </c>
      <c r="B111" s="12">
        <f>IF(A111="","",'Girdi — Ek maliyet'!B97)</f>
        <v/>
      </c>
      <c r="C111" s="10">
        <f>IF(A111="","",SUMIFS('Girdi — Faturalar'!$F$2:$F$2001,'Girdi — Faturalar'!$C$2:$C$2001,A111))</f>
        <v/>
      </c>
      <c r="D111" s="10">
        <f>IF(A111="","",SUMIFS('Girdi — Faturalar'!$G$2:$G$2001,'Girdi — Faturalar'!$C$2:$C$2001,A111))</f>
        <v/>
      </c>
      <c r="E111" s="10">
        <f>IF(A111="","",SUMIFS('Girdi — Faturalar'!$H$2:$H$2001,'Girdi — Faturalar'!$C$2:$C$2001,A111))</f>
        <v/>
      </c>
      <c r="F111" s="14">
        <f>IF(A111="","",IF(C111=0,0,D111/C111))</f>
        <v/>
      </c>
      <c r="G111" s="15">
        <f>IF(A111="","",SUMIFS('Girdi — Faturalar'!$I$2:$I$2001,'Girdi — Faturalar'!$C$2:$C$2001,A111)/1000)</f>
        <v/>
      </c>
      <c r="H111" s="10">
        <f>IF(A111="","",IF(G111=0,0,E111/G111))</f>
        <v/>
      </c>
      <c r="I111" s="16">
        <f>IF(A111="","",IF(E111=0,0,SUMIFS('Girdi — Faturalar'!$L$2:$L$2001,'Girdi — Faturalar'!$C$2:$C$2001,A111)/E111))</f>
        <v/>
      </c>
      <c r="J111" s="10">
        <f>IF(A111="","",G111*N('Girdi — Ek maliyet'!C97))</f>
        <v/>
      </c>
      <c r="K111" s="10">
        <f>IF(A111="","",G111*N('Girdi — Ek maliyet'!D97)+E111*N('Girdi — Ek maliyet'!E97))</f>
        <v/>
      </c>
      <c r="L111" s="10">
        <f>IF(A111="","",SUMIFS('Girdi — Faturalar'!$L$2:$L$2001,'Girdi — Faturalar'!$C$2:$C$2001,A111)*IF('Girdi — Ek maliyet'!F97="",$D$3,'Girdi — Ek maliyet'!F97)/365)</f>
        <v/>
      </c>
      <c r="M111" s="17">
        <f>IF(A111="","",E111-J111-K111-L111)</f>
        <v/>
      </c>
      <c r="N111" s="17">
        <f>IF(A111="","",IF(G111=0,0,M111/G111))</f>
        <v/>
      </c>
      <c r="O111" s="16">
        <f>IF(A111="","",RANK(M111,$M$16:$M$215,0)+COUNTIF($M$16:M111,M111)-1)</f>
        <v/>
      </c>
      <c r="P111" s="16">
        <f>IF(A111="","",RANK(N111,$N$16:$N$215,1)+COUNTIF($N$16:N111,N111)-1)</f>
        <v/>
      </c>
    </row>
    <row r="112">
      <c r="A112" s="12">
        <f>IF('Girdi — Ek maliyet'!A98="","",'Girdi — Ek maliyet'!A98)</f>
        <v/>
      </c>
      <c r="B112" s="12">
        <f>IF(A112="","",'Girdi — Ek maliyet'!B98)</f>
        <v/>
      </c>
      <c r="C112" s="10">
        <f>IF(A112="","",SUMIFS('Girdi — Faturalar'!$F$2:$F$2001,'Girdi — Faturalar'!$C$2:$C$2001,A112))</f>
        <v/>
      </c>
      <c r="D112" s="10">
        <f>IF(A112="","",SUMIFS('Girdi — Faturalar'!$G$2:$G$2001,'Girdi — Faturalar'!$C$2:$C$2001,A112))</f>
        <v/>
      </c>
      <c r="E112" s="10">
        <f>IF(A112="","",SUMIFS('Girdi — Faturalar'!$H$2:$H$2001,'Girdi — Faturalar'!$C$2:$C$2001,A112))</f>
        <v/>
      </c>
      <c r="F112" s="14">
        <f>IF(A112="","",IF(C112=0,0,D112/C112))</f>
        <v/>
      </c>
      <c r="G112" s="15">
        <f>IF(A112="","",SUMIFS('Girdi — Faturalar'!$I$2:$I$2001,'Girdi — Faturalar'!$C$2:$C$2001,A112)/1000)</f>
        <v/>
      </c>
      <c r="H112" s="10">
        <f>IF(A112="","",IF(G112=0,0,E112/G112))</f>
        <v/>
      </c>
      <c r="I112" s="16">
        <f>IF(A112="","",IF(E112=0,0,SUMIFS('Girdi — Faturalar'!$L$2:$L$2001,'Girdi — Faturalar'!$C$2:$C$2001,A112)/E112))</f>
        <v/>
      </c>
      <c r="J112" s="10">
        <f>IF(A112="","",G112*N('Girdi — Ek maliyet'!C98))</f>
        <v/>
      </c>
      <c r="K112" s="10">
        <f>IF(A112="","",G112*N('Girdi — Ek maliyet'!D98)+E112*N('Girdi — Ek maliyet'!E98))</f>
        <v/>
      </c>
      <c r="L112" s="10">
        <f>IF(A112="","",SUMIFS('Girdi — Faturalar'!$L$2:$L$2001,'Girdi — Faturalar'!$C$2:$C$2001,A112)*IF('Girdi — Ek maliyet'!F98="",$D$3,'Girdi — Ek maliyet'!F98)/365)</f>
        <v/>
      </c>
      <c r="M112" s="17">
        <f>IF(A112="","",E112-J112-K112-L112)</f>
        <v/>
      </c>
      <c r="N112" s="17">
        <f>IF(A112="","",IF(G112=0,0,M112/G112))</f>
        <v/>
      </c>
      <c r="O112" s="16">
        <f>IF(A112="","",RANK(M112,$M$16:$M$215,0)+COUNTIF($M$16:M112,M112)-1)</f>
        <v/>
      </c>
      <c r="P112" s="16">
        <f>IF(A112="","",RANK(N112,$N$16:$N$215,1)+COUNTIF($N$16:N112,N112)-1)</f>
        <v/>
      </c>
    </row>
    <row r="113">
      <c r="A113" s="12">
        <f>IF('Girdi — Ek maliyet'!A99="","",'Girdi — Ek maliyet'!A99)</f>
        <v/>
      </c>
      <c r="B113" s="12">
        <f>IF(A113="","",'Girdi — Ek maliyet'!B99)</f>
        <v/>
      </c>
      <c r="C113" s="10">
        <f>IF(A113="","",SUMIFS('Girdi — Faturalar'!$F$2:$F$2001,'Girdi — Faturalar'!$C$2:$C$2001,A113))</f>
        <v/>
      </c>
      <c r="D113" s="10">
        <f>IF(A113="","",SUMIFS('Girdi — Faturalar'!$G$2:$G$2001,'Girdi — Faturalar'!$C$2:$C$2001,A113))</f>
        <v/>
      </c>
      <c r="E113" s="10">
        <f>IF(A113="","",SUMIFS('Girdi — Faturalar'!$H$2:$H$2001,'Girdi — Faturalar'!$C$2:$C$2001,A113))</f>
        <v/>
      </c>
      <c r="F113" s="14">
        <f>IF(A113="","",IF(C113=0,0,D113/C113))</f>
        <v/>
      </c>
      <c r="G113" s="15">
        <f>IF(A113="","",SUMIFS('Girdi — Faturalar'!$I$2:$I$2001,'Girdi — Faturalar'!$C$2:$C$2001,A113)/1000)</f>
        <v/>
      </c>
      <c r="H113" s="10">
        <f>IF(A113="","",IF(G113=0,0,E113/G113))</f>
        <v/>
      </c>
      <c r="I113" s="16">
        <f>IF(A113="","",IF(E113=0,0,SUMIFS('Girdi — Faturalar'!$L$2:$L$2001,'Girdi — Faturalar'!$C$2:$C$2001,A113)/E113))</f>
        <v/>
      </c>
      <c r="J113" s="10">
        <f>IF(A113="","",G113*N('Girdi — Ek maliyet'!C99))</f>
        <v/>
      </c>
      <c r="K113" s="10">
        <f>IF(A113="","",G113*N('Girdi — Ek maliyet'!D99)+E113*N('Girdi — Ek maliyet'!E99))</f>
        <v/>
      </c>
      <c r="L113" s="10">
        <f>IF(A113="","",SUMIFS('Girdi — Faturalar'!$L$2:$L$2001,'Girdi — Faturalar'!$C$2:$C$2001,A113)*IF('Girdi — Ek maliyet'!F99="",$D$3,'Girdi — Ek maliyet'!F99)/365)</f>
        <v/>
      </c>
      <c r="M113" s="17">
        <f>IF(A113="","",E113-J113-K113-L113)</f>
        <v/>
      </c>
      <c r="N113" s="17">
        <f>IF(A113="","",IF(G113=0,0,M113/G113))</f>
        <v/>
      </c>
      <c r="O113" s="16">
        <f>IF(A113="","",RANK(M113,$M$16:$M$215,0)+COUNTIF($M$16:M113,M113)-1)</f>
        <v/>
      </c>
      <c r="P113" s="16">
        <f>IF(A113="","",RANK(N113,$N$16:$N$215,1)+COUNTIF($N$16:N113,N113)-1)</f>
        <v/>
      </c>
    </row>
    <row r="114">
      <c r="A114" s="12">
        <f>IF('Girdi — Ek maliyet'!A100="","",'Girdi — Ek maliyet'!A100)</f>
        <v/>
      </c>
      <c r="B114" s="12">
        <f>IF(A114="","",'Girdi — Ek maliyet'!B100)</f>
        <v/>
      </c>
      <c r="C114" s="10">
        <f>IF(A114="","",SUMIFS('Girdi — Faturalar'!$F$2:$F$2001,'Girdi — Faturalar'!$C$2:$C$2001,A114))</f>
        <v/>
      </c>
      <c r="D114" s="10">
        <f>IF(A114="","",SUMIFS('Girdi — Faturalar'!$G$2:$G$2001,'Girdi — Faturalar'!$C$2:$C$2001,A114))</f>
        <v/>
      </c>
      <c r="E114" s="10">
        <f>IF(A114="","",SUMIFS('Girdi — Faturalar'!$H$2:$H$2001,'Girdi — Faturalar'!$C$2:$C$2001,A114))</f>
        <v/>
      </c>
      <c r="F114" s="14">
        <f>IF(A114="","",IF(C114=0,0,D114/C114))</f>
        <v/>
      </c>
      <c r="G114" s="15">
        <f>IF(A114="","",SUMIFS('Girdi — Faturalar'!$I$2:$I$2001,'Girdi — Faturalar'!$C$2:$C$2001,A114)/1000)</f>
        <v/>
      </c>
      <c r="H114" s="10">
        <f>IF(A114="","",IF(G114=0,0,E114/G114))</f>
        <v/>
      </c>
      <c r="I114" s="16">
        <f>IF(A114="","",IF(E114=0,0,SUMIFS('Girdi — Faturalar'!$L$2:$L$2001,'Girdi — Faturalar'!$C$2:$C$2001,A114)/E114))</f>
        <v/>
      </c>
      <c r="J114" s="10">
        <f>IF(A114="","",G114*N('Girdi — Ek maliyet'!C100))</f>
        <v/>
      </c>
      <c r="K114" s="10">
        <f>IF(A114="","",G114*N('Girdi — Ek maliyet'!D100)+E114*N('Girdi — Ek maliyet'!E100))</f>
        <v/>
      </c>
      <c r="L114" s="10">
        <f>IF(A114="","",SUMIFS('Girdi — Faturalar'!$L$2:$L$2001,'Girdi — Faturalar'!$C$2:$C$2001,A114)*IF('Girdi — Ek maliyet'!F100="",$D$3,'Girdi — Ek maliyet'!F100)/365)</f>
        <v/>
      </c>
      <c r="M114" s="17">
        <f>IF(A114="","",E114-J114-K114-L114)</f>
        <v/>
      </c>
      <c r="N114" s="17">
        <f>IF(A114="","",IF(G114=0,0,M114/G114))</f>
        <v/>
      </c>
      <c r="O114" s="16">
        <f>IF(A114="","",RANK(M114,$M$16:$M$215,0)+COUNTIF($M$16:M114,M114)-1)</f>
        <v/>
      </c>
      <c r="P114" s="16">
        <f>IF(A114="","",RANK(N114,$N$16:$N$215,1)+COUNTIF($N$16:N114,N114)-1)</f>
        <v/>
      </c>
    </row>
    <row r="115">
      <c r="A115" s="12">
        <f>IF('Girdi — Ek maliyet'!A101="","",'Girdi — Ek maliyet'!A101)</f>
        <v/>
      </c>
      <c r="B115" s="12">
        <f>IF(A115="","",'Girdi — Ek maliyet'!B101)</f>
        <v/>
      </c>
      <c r="C115" s="10">
        <f>IF(A115="","",SUMIFS('Girdi — Faturalar'!$F$2:$F$2001,'Girdi — Faturalar'!$C$2:$C$2001,A115))</f>
        <v/>
      </c>
      <c r="D115" s="10">
        <f>IF(A115="","",SUMIFS('Girdi — Faturalar'!$G$2:$G$2001,'Girdi — Faturalar'!$C$2:$C$2001,A115))</f>
        <v/>
      </c>
      <c r="E115" s="10">
        <f>IF(A115="","",SUMIFS('Girdi — Faturalar'!$H$2:$H$2001,'Girdi — Faturalar'!$C$2:$C$2001,A115))</f>
        <v/>
      </c>
      <c r="F115" s="14">
        <f>IF(A115="","",IF(C115=0,0,D115/C115))</f>
        <v/>
      </c>
      <c r="G115" s="15">
        <f>IF(A115="","",SUMIFS('Girdi — Faturalar'!$I$2:$I$2001,'Girdi — Faturalar'!$C$2:$C$2001,A115)/1000)</f>
        <v/>
      </c>
      <c r="H115" s="10">
        <f>IF(A115="","",IF(G115=0,0,E115/G115))</f>
        <v/>
      </c>
      <c r="I115" s="16">
        <f>IF(A115="","",IF(E115=0,0,SUMIFS('Girdi — Faturalar'!$L$2:$L$2001,'Girdi — Faturalar'!$C$2:$C$2001,A115)/E115))</f>
        <v/>
      </c>
      <c r="J115" s="10">
        <f>IF(A115="","",G115*N('Girdi — Ek maliyet'!C101))</f>
        <v/>
      </c>
      <c r="K115" s="10">
        <f>IF(A115="","",G115*N('Girdi — Ek maliyet'!D101)+E115*N('Girdi — Ek maliyet'!E101))</f>
        <v/>
      </c>
      <c r="L115" s="10">
        <f>IF(A115="","",SUMIFS('Girdi — Faturalar'!$L$2:$L$2001,'Girdi — Faturalar'!$C$2:$C$2001,A115)*IF('Girdi — Ek maliyet'!F101="",$D$3,'Girdi — Ek maliyet'!F101)/365)</f>
        <v/>
      </c>
      <c r="M115" s="17">
        <f>IF(A115="","",E115-J115-K115-L115)</f>
        <v/>
      </c>
      <c r="N115" s="17">
        <f>IF(A115="","",IF(G115=0,0,M115/G115))</f>
        <v/>
      </c>
      <c r="O115" s="16">
        <f>IF(A115="","",RANK(M115,$M$16:$M$215,0)+COUNTIF($M$16:M115,M115)-1)</f>
        <v/>
      </c>
      <c r="P115" s="16">
        <f>IF(A115="","",RANK(N115,$N$16:$N$215,1)+COUNTIF($N$16:N115,N115)-1)</f>
        <v/>
      </c>
    </row>
    <row r="116">
      <c r="A116" s="12">
        <f>IF('Girdi — Ek maliyet'!A102="","",'Girdi — Ek maliyet'!A102)</f>
        <v/>
      </c>
      <c r="B116" s="12">
        <f>IF(A116="","",'Girdi — Ek maliyet'!B102)</f>
        <v/>
      </c>
      <c r="C116" s="10">
        <f>IF(A116="","",SUMIFS('Girdi — Faturalar'!$F$2:$F$2001,'Girdi — Faturalar'!$C$2:$C$2001,A116))</f>
        <v/>
      </c>
      <c r="D116" s="10">
        <f>IF(A116="","",SUMIFS('Girdi — Faturalar'!$G$2:$G$2001,'Girdi — Faturalar'!$C$2:$C$2001,A116))</f>
        <v/>
      </c>
      <c r="E116" s="10">
        <f>IF(A116="","",SUMIFS('Girdi — Faturalar'!$H$2:$H$2001,'Girdi — Faturalar'!$C$2:$C$2001,A116))</f>
        <v/>
      </c>
      <c r="F116" s="14">
        <f>IF(A116="","",IF(C116=0,0,D116/C116))</f>
        <v/>
      </c>
      <c r="G116" s="15">
        <f>IF(A116="","",SUMIFS('Girdi — Faturalar'!$I$2:$I$2001,'Girdi — Faturalar'!$C$2:$C$2001,A116)/1000)</f>
        <v/>
      </c>
      <c r="H116" s="10">
        <f>IF(A116="","",IF(G116=0,0,E116/G116))</f>
        <v/>
      </c>
      <c r="I116" s="16">
        <f>IF(A116="","",IF(E116=0,0,SUMIFS('Girdi — Faturalar'!$L$2:$L$2001,'Girdi — Faturalar'!$C$2:$C$2001,A116)/E116))</f>
        <v/>
      </c>
      <c r="J116" s="10">
        <f>IF(A116="","",G116*N('Girdi — Ek maliyet'!C102))</f>
        <v/>
      </c>
      <c r="K116" s="10">
        <f>IF(A116="","",G116*N('Girdi — Ek maliyet'!D102)+E116*N('Girdi — Ek maliyet'!E102))</f>
        <v/>
      </c>
      <c r="L116" s="10">
        <f>IF(A116="","",SUMIFS('Girdi — Faturalar'!$L$2:$L$2001,'Girdi — Faturalar'!$C$2:$C$2001,A116)*IF('Girdi — Ek maliyet'!F102="",$D$3,'Girdi — Ek maliyet'!F102)/365)</f>
        <v/>
      </c>
      <c r="M116" s="17">
        <f>IF(A116="","",E116-J116-K116-L116)</f>
        <v/>
      </c>
      <c r="N116" s="17">
        <f>IF(A116="","",IF(G116=0,0,M116/G116))</f>
        <v/>
      </c>
      <c r="O116" s="16">
        <f>IF(A116="","",RANK(M116,$M$16:$M$215,0)+COUNTIF($M$16:M116,M116)-1)</f>
        <v/>
      </c>
      <c r="P116" s="16">
        <f>IF(A116="","",RANK(N116,$N$16:$N$215,1)+COUNTIF($N$16:N116,N116)-1)</f>
        <v/>
      </c>
    </row>
    <row r="117">
      <c r="A117" s="12">
        <f>IF('Girdi — Ek maliyet'!A103="","",'Girdi — Ek maliyet'!A103)</f>
        <v/>
      </c>
      <c r="B117" s="12">
        <f>IF(A117="","",'Girdi — Ek maliyet'!B103)</f>
        <v/>
      </c>
      <c r="C117" s="10">
        <f>IF(A117="","",SUMIFS('Girdi — Faturalar'!$F$2:$F$2001,'Girdi — Faturalar'!$C$2:$C$2001,A117))</f>
        <v/>
      </c>
      <c r="D117" s="10">
        <f>IF(A117="","",SUMIFS('Girdi — Faturalar'!$G$2:$G$2001,'Girdi — Faturalar'!$C$2:$C$2001,A117))</f>
        <v/>
      </c>
      <c r="E117" s="10">
        <f>IF(A117="","",SUMIFS('Girdi — Faturalar'!$H$2:$H$2001,'Girdi — Faturalar'!$C$2:$C$2001,A117))</f>
        <v/>
      </c>
      <c r="F117" s="14">
        <f>IF(A117="","",IF(C117=0,0,D117/C117))</f>
        <v/>
      </c>
      <c r="G117" s="15">
        <f>IF(A117="","",SUMIFS('Girdi — Faturalar'!$I$2:$I$2001,'Girdi — Faturalar'!$C$2:$C$2001,A117)/1000)</f>
        <v/>
      </c>
      <c r="H117" s="10">
        <f>IF(A117="","",IF(G117=0,0,E117/G117))</f>
        <v/>
      </c>
      <c r="I117" s="16">
        <f>IF(A117="","",IF(E117=0,0,SUMIFS('Girdi — Faturalar'!$L$2:$L$2001,'Girdi — Faturalar'!$C$2:$C$2001,A117)/E117))</f>
        <v/>
      </c>
      <c r="J117" s="10">
        <f>IF(A117="","",G117*N('Girdi — Ek maliyet'!C103))</f>
        <v/>
      </c>
      <c r="K117" s="10">
        <f>IF(A117="","",G117*N('Girdi — Ek maliyet'!D103)+E117*N('Girdi — Ek maliyet'!E103))</f>
        <v/>
      </c>
      <c r="L117" s="10">
        <f>IF(A117="","",SUMIFS('Girdi — Faturalar'!$L$2:$L$2001,'Girdi — Faturalar'!$C$2:$C$2001,A117)*IF('Girdi — Ek maliyet'!F103="",$D$3,'Girdi — Ek maliyet'!F103)/365)</f>
        <v/>
      </c>
      <c r="M117" s="17">
        <f>IF(A117="","",E117-J117-K117-L117)</f>
        <v/>
      </c>
      <c r="N117" s="17">
        <f>IF(A117="","",IF(G117=0,0,M117/G117))</f>
        <v/>
      </c>
      <c r="O117" s="16">
        <f>IF(A117="","",RANK(M117,$M$16:$M$215,0)+COUNTIF($M$16:M117,M117)-1)</f>
        <v/>
      </c>
      <c r="P117" s="16">
        <f>IF(A117="","",RANK(N117,$N$16:$N$215,1)+COUNTIF($N$16:N117,N117)-1)</f>
        <v/>
      </c>
    </row>
    <row r="118">
      <c r="A118" s="12">
        <f>IF('Girdi — Ek maliyet'!A104="","",'Girdi — Ek maliyet'!A104)</f>
        <v/>
      </c>
      <c r="B118" s="12">
        <f>IF(A118="","",'Girdi — Ek maliyet'!B104)</f>
        <v/>
      </c>
      <c r="C118" s="10">
        <f>IF(A118="","",SUMIFS('Girdi — Faturalar'!$F$2:$F$2001,'Girdi — Faturalar'!$C$2:$C$2001,A118))</f>
        <v/>
      </c>
      <c r="D118" s="10">
        <f>IF(A118="","",SUMIFS('Girdi — Faturalar'!$G$2:$G$2001,'Girdi — Faturalar'!$C$2:$C$2001,A118))</f>
        <v/>
      </c>
      <c r="E118" s="10">
        <f>IF(A118="","",SUMIFS('Girdi — Faturalar'!$H$2:$H$2001,'Girdi — Faturalar'!$C$2:$C$2001,A118))</f>
        <v/>
      </c>
      <c r="F118" s="14">
        <f>IF(A118="","",IF(C118=0,0,D118/C118))</f>
        <v/>
      </c>
      <c r="G118" s="15">
        <f>IF(A118="","",SUMIFS('Girdi — Faturalar'!$I$2:$I$2001,'Girdi — Faturalar'!$C$2:$C$2001,A118)/1000)</f>
        <v/>
      </c>
      <c r="H118" s="10">
        <f>IF(A118="","",IF(G118=0,0,E118/G118))</f>
        <v/>
      </c>
      <c r="I118" s="16">
        <f>IF(A118="","",IF(E118=0,0,SUMIFS('Girdi — Faturalar'!$L$2:$L$2001,'Girdi — Faturalar'!$C$2:$C$2001,A118)/E118))</f>
        <v/>
      </c>
      <c r="J118" s="10">
        <f>IF(A118="","",G118*N('Girdi — Ek maliyet'!C104))</f>
        <v/>
      </c>
      <c r="K118" s="10">
        <f>IF(A118="","",G118*N('Girdi — Ek maliyet'!D104)+E118*N('Girdi — Ek maliyet'!E104))</f>
        <v/>
      </c>
      <c r="L118" s="10">
        <f>IF(A118="","",SUMIFS('Girdi — Faturalar'!$L$2:$L$2001,'Girdi — Faturalar'!$C$2:$C$2001,A118)*IF('Girdi — Ek maliyet'!F104="",$D$3,'Girdi — Ek maliyet'!F104)/365)</f>
        <v/>
      </c>
      <c r="M118" s="17">
        <f>IF(A118="","",E118-J118-K118-L118)</f>
        <v/>
      </c>
      <c r="N118" s="17">
        <f>IF(A118="","",IF(G118=0,0,M118/G118))</f>
        <v/>
      </c>
      <c r="O118" s="16">
        <f>IF(A118="","",RANK(M118,$M$16:$M$215,0)+COUNTIF($M$16:M118,M118)-1)</f>
        <v/>
      </c>
      <c r="P118" s="16">
        <f>IF(A118="","",RANK(N118,$N$16:$N$215,1)+COUNTIF($N$16:N118,N118)-1)</f>
        <v/>
      </c>
    </row>
    <row r="119">
      <c r="A119" s="12">
        <f>IF('Girdi — Ek maliyet'!A105="","",'Girdi — Ek maliyet'!A105)</f>
        <v/>
      </c>
      <c r="B119" s="12">
        <f>IF(A119="","",'Girdi — Ek maliyet'!B105)</f>
        <v/>
      </c>
      <c r="C119" s="10">
        <f>IF(A119="","",SUMIFS('Girdi — Faturalar'!$F$2:$F$2001,'Girdi — Faturalar'!$C$2:$C$2001,A119))</f>
        <v/>
      </c>
      <c r="D119" s="10">
        <f>IF(A119="","",SUMIFS('Girdi — Faturalar'!$G$2:$G$2001,'Girdi — Faturalar'!$C$2:$C$2001,A119))</f>
        <v/>
      </c>
      <c r="E119" s="10">
        <f>IF(A119="","",SUMIFS('Girdi — Faturalar'!$H$2:$H$2001,'Girdi — Faturalar'!$C$2:$C$2001,A119))</f>
        <v/>
      </c>
      <c r="F119" s="14">
        <f>IF(A119="","",IF(C119=0,0,D119/C119))</f>
        <v/>
      </c>
      <c r="G119" s="15">
        <f>IF(A119="","",SUMIFS('Girdi — Faturalar'!$I$2:$I$2001,'Girdi — Faturalar'!$C$2:$C$2001,A119)/1000)</f>
        <v/>
      </c>
      <c r="H119" s="10">
        <f>IF(A119="","",IF(G119=0,0,E119/G119))</f>
        <v/>
      </c>
      <c r="I119" s="16">
        <f>IF(A119="","",IF(E119=0,0,SUMIFS('Girdi — Faturalar'!$L$2:$L$2001,'Girdi — Faturalar'!$C$2:$C$2001,A119)/E119))</f>
        <v/>
      </c>
      <c r="J119" s="10">
        <f>IF(A119="","",G119*N('Girdi — Ek maliyet'!C105))</f>
        <v/>
      </c>
      <c r="K119" s="10">
        <f>IF(A119="","",G119*N('Girdi — Ek maliyet'!D105)+E119*N('Girdi — Ek maliyet'!E105))</f>
        <v/>
      </c>
      <c r="L119" s="10">
        <f>IF(A119="","",SUMIFS('Girdi — Faturalar'!$L$2:$L$2001,'Girdi — Faturalar'!$C$2:$C$2001,A119)*IF('Girdi — Ek maliyet'!F105="",$D$3,'Girdi — Ek maliyet'!F105)/365)</f>
        <v/>
      </c>
      <c r="M119" s="17">
        <f>IF(A119="","",E119-J119-K119-L119)</f>
        <v/>
      </c>
      <c r="N119" s="17">
        <f>IF(A119="","",IF(G119=0,0,M119/G119))</f>
        <v/>
      </c>
      <c r="O119" s="16">
        <f>IF(A119="","",RANK(M119,$M$16:$M$215,0)+COUNTIF($M$16:M119,M119)-1)</f>
        <v/>
      </c>
      <c r="P119" s="16">
        <f>IF(A119="","",RANK(N119,$N$16:$N$215,1)+COUNTIF($N$16:N119,N119)-1)</f>
        <v/>
      </c>
    </row>
    <row r="120">
      <c r="A120" s="12">
        <f>IF('Girdi — Ek maliyet'!A106="","",'Girdi — Ek maliyet'!A106)</f>
        <v/>
      </c>
      <c r="B120" s="12">
        <f>IF(A120="","",'Girdi — Ek maliyet'!B106)</f>
        <v/>
      </c>
      <c r="C120" s="10">
        <f>IF(A120="","",SUMIFS('Girdi — Faturalar'!$F$2:$F$2001,'Girdi — Faturalar'!$C$2:$C$2001,A120))</f>
        <v/>
      </c>
      <c r="D120" s="10">
        <f>IF(A120="","",SUMIFS('Girdi — Faturalar'!$G$2:$G$2001,'Girdi — Faturalar'!$C$2:$C$2001,A120))</f>
        <v/>
      </c>
      <c r="E120" s="10">
        <f>IF(A120="","",SUMIFS('Girdi — Faturalar'!$H$2:$H$2001,'Girdi — Faturalar'!$C$2:$C$2001,A120))</f>
        <v/>
      </c>
      <c r="F120" s="14">
        <f>IF(A120="","",IF(C120=0,0,D120/C120))</f>
        <v/>
      </c>
      <c r="G120" s="15">
        <f>IF(A120="","",SUMIFS('Girdi — Faturalar'!$I$2:$I$2001,'Girdi — Faturalar'!$C$2:$C$2001,A120)/1000)</f>
        <v/>
      </c>
      <c r="H120" s="10">
        <f>IF(A120="","",IF(G120=0,0,E120/G120))</f>
        <v/>
      </c>
      <c r="I120" s="16">
        <f>IF(A120="","",IF(E120=0,0,SUMIFS('Girdi — Faturalar'!$L$2:$L$2001,'Girdi — Faturalar'!$C$2:$C$2001,A120)/E120))</f>
        <v/>
      </c>
      <c r="J120" s="10">
        <f>IF(A120="","",G120*N('Girdi — Ek maliyet'!C106))</f>
        <v/>
      </c>
      <c r="K120" s="10">
        <f>IF(A120="","",G120*N('Girdi — Ek maliyet'!D106)+E120*N('Girdi — Ek maliyet'!E106))</f>
        <v/>
      </c>
      <c r="L120" s="10">
        <f>IF(A120="","",SUMIFS('Girdi — Faturalar'!$L$2:$L$2001,'Girdi — Faturalar'!$C$2:$C$2001,A120)*IF('Girdi — Ek maliyet'!F106="",$D$3,'Girdi — Ek maliyet'!F106)/365)</f>
        <v/>
      </c>
      <c r="M120" s="17">
        <f>IF(A120="","",E120-J120-K120-L120)</f>
        <v/>
      </c>
      <c r="N120" s="17">
        <f>IF(A120="","",IF(G120=0,0,M120/G120))</f>
        <v/>
      </c>
      <c r="O120" s="16">
        <f>IF(A120="","",RANK(M120,$M$16:$M$215,0)+COUNTIF($M$16:M120,M120)-1)</f>
        <v/>
      </c>
      <c r="P120" s="16">
        <f>IF(A120="","",RANK(N120,$N$16:$N$215,1)+COUNTIF($N$16:N120,N120)-1)</f>
        <v/>
      </c>
    </row>
    <row r="121">
      <c r="A121" s="12">
        <f>IF('Girdi — Ek maliyet'!A107="","",'Girdi — Ek maliyet'!A107)</f>
        <v/>
      </c>
      <c r="B121" s="12">
        <f>IF(A121="","",'Girdi — Ek maliyet'!B107)</f>
        <v/>
      </c>
      <c r="C121" s="10">
        <f>IF(A121="","",SUMIFS('Girdi — Faturalar'!$F$2:$F$2001,'Girdi — Faturalar'!$C$2:$C$2001,A121))</f>
        <v/>
      </c>
      <c r="D121" s="10">
        <f>IF(A121="","",SUMIFS('Girdi — Faturalar'!$G$2:$G$2001,'Girdi — Faturalar'!$C$2:$C$2001,A121))</f>
        <v/>
      </c>
      <c r="E121" s="10">
        <f>IF(A121="","",SUMIFS('Girdi — Faturalar'!$H$2:$H$2001,'Girdi — Faturalar'!$C$2:$C$2001,A121))</f>
        <v/>
      </c>
      <c r="F121" s="14">
        <f>IF(A121="","",IF(C121=0,0,D121/C121))</f>
        <v/>
      </c>
      <c r="G121" s="15">
        <f>IF(A121="","",SUMIFS('Girdi — Faturalar'!$I$2:$I$2001,'Girdi — Faturalar'!$C$2:$C$2001,A121)/1000)</f>
        <v/>
      </c>
      <c r="H121" s="10">
        <f>IF(A121="","",IF(G121=0,0,E121/G121))</f>
        <v/>
      </c>
      <c r="I121" s="16">
        <f>IF(A121="","",IF(E121=0,0,SUMIFS('Girdi — Faturalar'!$L$2:$L$2001,'Girdi — Faturalar'!$C$2:$C$2001,A121)/E121))</f>
        <v/>
      </c>
      <c r="J121" s="10">
        <f>IF(A121="","",G121*N('Girdi — Ek maliyet'!C107))</f>
        <v/>
      </c>
      <c r="K121" s="10">
        <f>IF(A121="","",G121*N('Girdi — Ek maliyet'!D107)+E121*N('Girdi — Ek maliyet'!E107))</f>
        <v/>
      </c>
      <c r="L121" s="10">
        <f>IF(A121="","",SUMIFS('Girdi — Faturalar'!$L$2:$L$2001,'Girdi — Faturalar'!$C$2:$C$2001,A121)*IF('Girdi — Ek maliyet'!F107="",$D$3,'Girdi — Ek maliyet'!F107)/365)</f>
        <v/>
      </c>
      <c r="M121" s="17">
        <f>IF(A121="","",E121-J121-K121-L121)</f>
        <v/>
      </c>
      <c r="N121" s="17">
        <f>IF(A121="","",IF(G121=0,0,M121/G121))</f>
        <v/>
      </c>
      <c r="O121" s="16">
        <f>IF(A121="","",RANK(M121,$M$16:$M$215,0)+COUNTIF($M$16:M121,M121)-1)</f>
        <v/>
      </c>
      <c r="P121" s="16">
        <f>IF(A121="","",RANK(N121,$N$16:$N$215,1)+COUNTIF($N$16:N121,N121)-1)</f>
        <v/>
      </c>
    </row>
    <row r="122">
      <c r="A122" s="12">
        <f>IF('Girdi — Ek maliyet'!A108="","",'Girdi — Ek maliyet'!A108)</f>
        <v/>
      </c>
      <c r="B122" s="12">
        <f>IF(A122="","",'Girdi — Ek maliyet'!B108)</f>
        <v/>
      </c>
      <c r="C122" s="10">
        <f>IF(A122="","",SUMIFS('Girdi — Faturalar'!$F$2:$F$2001,'Girdi — Faturalar'!$C$2:$C$2001,A122))</f>
        <v/>
      </c>
      <c r="D122" s="10">
        <f>IF(A122="","",SUMIFS('Girdi — Faturalar'!$G$2:$G$2001,'Girdi — Faturalar'!$C$2:$C$2001,A122))</f>
        <v/>
      </c>
      <c r="E122" s="10">
        <f>IF(A122="","",SUMIFS('Girdi — Faturalar'!$H$2:$H$2001,'Girdi — Faturalar'!$C$2:$C$2001,A122))</f>
        <v/>
      </c>
      <c r="F122" s="14">
        <f>IF(A122="","",IF(C122=0,0,D122/C122))</f>
        <v/>
      </c>
      <c r="G122" s="15">
        <f>IF(A122="","",SUMIFS('Girdi — Faturalar'!$I$2:$I$2001,'Girdi — Faturalar'!$C$2:$C$2001,A122)/1000)</f>
        <v/>
      </c>
      <c r="H122" s="10">
        <f>IF(A122="","",IF(G122=0,0,E122/G122))</f>
        <v/>
      </c>
      <c r="I122" s="16">
        <f>IF(A122="","",IF(E122=0,0,SUMIFS('Girdi — Faturalar'!$L$2:$L$2001,'Girdi — Faturalar'!$C$2:$C$2001,A122)/E122))</f>
        <v/>
      </c>
      <c r="J122" s="10">
        <f>IF(A122="","",G122*N('Girdi — Ek maliyet'!C108))</f>
        <v/>
      </c>
      <c r="K122" s="10">
        <f>IF(A122="","",G122*N('Girdi — Ek maliyet'!D108)+E122*N('Girdi — Ek maliyet'!E108))</f>
        <v/>
      </c>
      <c r="L122" s="10">
        <f>IF(A122="","",SUMIFS('Girdi — Faturalar'!$L$2:$L$2001,'Girdi — Faturalar'!$C$2:$C$2001,A122)*IF('Girdi — Ek maliyet'!F108="",$D$3,'Girdi — Ek maliyet'!F108)/365)</f>
        <v/>
      </c>
      <c r="M122" s="17">
        <f>IF(A122="","",E122-J122-K122-L122)</f>
        <v/>
      </c>
      <c r="N122" s="17">
        <f>IF(A122="","",IF(G122=0,0,M122/G122))</f>
        <v/>
      </c>
      <c r="O122" s="16">
        <f>IF(A122="","",RANK(M122,$M$16:$M$215,0)+COUNTIF($M$16:M122,M122)-1)</f>
        <v/>
      </c>
      <c r="P122" s="16">
        <f>IF(A122="","",RANK(N122,$N$16:$N$215,1)+COUNTIF($N$16:N122,N122)-1)</f>
        <v/>
      </c>
    </row>
    <row r="123">
      <c r="A123" s="12">
        <f>IF('Girdi — Ek maliyet'!A109="","",'Girdi — Ek maliyet'!A109)</f>
        <v/>
      </c>
      <c r="B123" s="12">
        <f>IF(A123="","",'Girdi — Ek maliyet'!B109)</f>
        <v/>
      </c>
      <c r="C123" s="10">
        <f>IF(A123="","",SUMIFS('Girdi — Faturalar'!$F$2:$F$2001,'Girdi — Faturalar'!$C$2:$C$2001,A123))</f>
        <v/>
      </c>
      <c r="D123" s="10">
        <f>IF(A123="","",SUMIFS('Girdi — Faturalar'!$G$2:$G$2001,'Girdi — Faturalar'!$C$2:$C$2001,A123))</f>
        <v/>
      </c>
      <c r="E123" s="10">
        <f>IF(A123="","",SUMIFS('Girdi — Faturalar'!$H$2:$H$2001,'Girdi — Faturalar'!$C$2:$C$2001,A123))</f>
        <v/>
      </c>
      <c r="F123" s="14">
        <f>IF(A123="","",IF(C123=0,0,D123/C123))</f>
        <v/>
      </c>
      <c r="G123" s="15">
        <f>IF(A123="","",SUMIFS('Girdi — Faturalar'!$I$2:$I$2001,'Girdi — Faturalar'!$C$2:$C$2001,A123)/1000)</f>
        <v/>
      </c>
      <c r="H123" s="10">
        <f>IF(A123="","",IF(G123=0,0,E123/G123))</f>
        <v/>
      </c>
      <c r="I123" s="16">
        <f>IF(A123="","",IF(E123=0,0,SUMIFS('Girdi — Faturalar'!$L$2:$L$2001,'Girdi — Faturalar'!$C$2:$C$2001,A123)/E123))</f>
        <v/>
      </c>
      <c r="J123" s="10">
        <f>IF(A123="","",G123*N('Girdi — Ek maliyet'!C109))</f>
        <v/>
      </c>
      <c r="K123" s="10">
        <f>IF(A123="","",G123*N('Girdi — Ek maliyet'!D109)+E123*N('Girdi — Ek maliyet'!E109))</f>
        <v/>
      </c>
      <c r="L123" s="10">
        <f>IF(A123="","",SUMIFS('Girdi — Faturalar'!$L$2:$L$2001,'Girdi — Faturalar'!$C$2:$C$2001,A123)*IF('Girdi — Ek maliyet'!F109="",$D$3,'Girdi — Ek maliyet'!F109)/365)</f>
        <v/>
      </c>
      <c r="M123" s="17">
        <f>IF(A123="","",E123-J123-K123-L123)</f>
        <v/>
      </c>
      <c r="N123" s="17">
        <f>IF(A123="","",IF(G123=0,0,M123/G123))</f>
        <v/>
      </c>
      <c r="O123" s="16">
        <f>IF(A123="","",RANK(M123,$M$16:$M$215,0)+COUNTIF($M$16:M123,M123)-1)</f>
        <v/>
      </c>
      <c r="P123" s="16">
        <f>IF(A123="","",RANK(N123,$N$16:$N$215,1)+COUNTIF($N$16:N123,N123)-1)</f>
        <v/>
      </c>
    </row>
    <row r="124">
      <c r="A124" s="12">
        <f>IF('Girdi — Ek maliyet'!A110="","",'Girdi — Ek maliyet'!A110)</f>
        <v/>
      </c>
      <c r="B124" s="12">
        <f>IF(A124="","",'Girdi — Ek maliyet'!B110)</f>
        <v/>
      </c>
      <c r="C124" s="10">
        <f>IF(A124="","",SUMIFS('Girdi — Faturalar'!$F$2:$F$2001,'Girdi — Faturalar'!$C$2:$C$2001,A124))</f>
        <v/>
      </c>
      <c r="D124" s="10">
        <f>IF(A124="","",SUMIFS('Girdi — Faturalar'!$G$2:$G$2001,'Girdi — Faturalar'!$C$2:$C$2001,A124))</f>
        <v/>
      </c>
      <c r="E124" s="10">
        <f>IF(A124="","",SUMIFS('Girdi — Faturalar'!$H$2:$H$2001,'Girdi — Faturalar'!$C$2:$C$2001,A124))</f>
        <v/>
      </c>
      <c r="F124" s="14">
        <f>IF(A124="","",IF(C124=0,0,D124/C124))</f>
        <v/>
      </c>
      <c r="G124" s="15">
        <f>IF(A124="","",SUMIFS('Girdi — Faturalar'!$I$2:$I$2001,'Girdi — Faturalar'!$C$2:$C$2001,A124)/1000)</f>
        <v/>
      </c>
      <c r="H124" s="10">
        <f>IF(A124="","",IF(G124=0,0,E124/G124))</f>
        <v/>
      </c>
      <c r="I124" s="16">
        <f>IF(A124="","",IF(E124=0,0,SUMIFS('Girdi — Faturalar'!$L$2:$L$2001,'Girdi — Faturalar'!$C$2:$C$2001,A124)/E124))</f>
        <v/>
      </c>
      <c r="J124" s="10">
        <f>IF(A124="","",G124*N('Girdi — Ek maliyet'!C110))</f>
        <v/>
      </c>
      <c r="K124" s="10">
        <f>IF(A124="","",G124*N('Girdi — Ek maliyet'!D110)+E124*N('Girdi — Ek maliyet'!E110))</f>
        <v/>
      </c>
      <c r="L124" s="10">
        <f>IF(A124="","",SUMIFS('Girdi — Faturalar'!$L$2:$L$2001,'Girdi — Faturalar'!$C$2:$C$2001,A124)*IF('Girdi — Ek maliyet'!F110="",$D$3,'Girdi — Ek maliyet'!F110)/365)</f>
        <v/>
      </c>
      <c r="M124" s="17">
        <f>IF(A124="","",E124-J124-K124-L124)</f>
        <v/>
      </c>
      <c r="N124" s="17">
        <f>IF(A124="","",IF(G124=0,0,M124/G124))</f>
        <v/>
      </c>
      <c r="O124" s="16">
        <f>IF(A124="","",RANK(M124,$M$16:$M$215,0)+COUNTIF($M$16:M124,M124)-1)</f>
        <v/>
      </c>
      <c r="P124" s="16">
        <f>IF(A124="","",RANK(N124,$N$16:$N$215,1)+COUNTIF($N$16:N124,N124)-1)</f>
        <v/>
      </c>
    </row>
    <row r="125">
      <c r="A125" s="12">
        <f>IF('Girdi — Ek maliyet'!A111="","",'Girdi — Ek maliyet'!A111)</f>
        <v/>
      </c>
      <c r="B125" s="12">
        <f>IF(A125="","",'Girdi — Ek maliyet'!B111)</f>
        <v/>
      </c>
      <c r="C125" s="10">
        <f>IF(A125="","",SUMIFS('Girdi — Faturalar'!$F$2:$F$2001,'Girdi — Faturalar'!$C$2:$C$2001,A125))</f>
        <v/>
      </c>
      <c r="D125" s="10">
        <f>IF(A125="","",SUMIFS('Girdi — Faturalar'!$G$2:$G$2001,'Girdi — Faturalar'!$C$2:$C$2001,A125))</f>
        <v/>
      </c>
      <c r="E125" s="10">
        <f>IF(A125="","",SUMIFS('Girdi — Faturalar'!$H$2:$H$2001,'Girdi — Faturalar'!$C$2:$C$2001,A125))</f>
        <v/>
      </c>
      <c r="F125" s="14">
        <f>IF(A125="","",IF(C125=0,0,D125/C125))</f>
        <v/>
      </c>
      <c r="G125" s="15">
        <f>IF(A125="","",SUMIFS('Girdi — Faturalar'!$I$2:$I$2001,'Girdi — Faturalar'!$C$2:$C$2001,A125)/1000)</f>
        <v/>
      </c>
      <c r="H125" s="10">
        <f>IF(A125="","",IF(G125=0,0,E125/G125))</f>
        <v/>
      </c>
      <c r="I125" s="16">
        <f>IF(A125="","",IF(E125=0,0,SUMIFS('Girdi — Faturalar'!$L$2:$L$2001,'Girdi — Faturalar'!$C$2:$C$2001,A125)/E125))</f>
        <v/>
      </c>
      <c r="J125" s="10">
        <f>IF(A125="","",G125*N('Girdi — Ek maliyet'!C111))</f>
        <v/>
      </c>
      <c r="K125" s="10">
        <f>IF(A125="","",G125*N('Girdi — Ek maliyet'!D111)+E125*N('Girdi — Ek maliyet'!E111))</f>
        <v/>
      </c>
      <c r="L125" s="10">
        <f>IF(A125="","",SUMIFS('Girdi — Faturalar'!$L$2:$L$2001,'Girdi — Faturalar'!$C$2:$C$2001,A125)*IF('Girdi — Ek maliyet'!F111="",$D$3,'Girdi — Ek maliyet'!F111)/365)</f>
        <v/>
      </c>
      <c r="M125" s="17">
        <f>IF(A125="","",E125-J125-K125-L125)</f>
        <v/>
      </c>
      <c r="N125" s="17">
        <f>IF(A125="","",IF(G125=0,0,M125/G125))</f>
        <v/>
      </c>
      <c r="O125" s="16">
        <f>IF(A125="","",RANK(M125,$M$16:$M$215,0)+COUNTIF($M$16:M125,M125)-1)</f>
        <v/>
      </c>
      <c r="P125" s="16">
        <f>IF(A125="","",RANK(N125,$N$16:$N$215,1)+COUNTIF($N$16:N125,N125)-1)</f>
        <v/>
      </c>
    </row>
    <row r="126">
      <c r="A126" s="12">
        <f>IF('Girdi — Ek maliyet'!A112="","",'Girdi — Ek maliyet'!A112)</f>
        <v/>
      </c>
      <c r="B126" s="12">
        <f>IF(A126="","",'Girdi — Ek maliyet'!B112)</f>
        <v/>
      </c>
      <c r="C126" s="10">
        <f>IF(A126="","",SUMIFS('Girdi — Faturalar'!$F$2:$F$2001,'Girdi — Faturalar'!$C$2:$C$2001,A126))</f>
        <v/>
      </c>
      <c r="D126" s="10">
        <f>IF(A126="","",SUMIFS('Girdi — Faturalar'!$G$2:$G$2001,'Girdi — Faturalar'!$C$2:$C$2001,A126))</f>
        <v/>
      </c>
      <c r="E126" s="10">
        <f>IF(A126="","",SUMIFS('Girdi — Faturalar'!$H$2:$H$2001,'Girdi — Faturalar'!$C$2:$C$2001,A126))</f>
        <v/>
      </c>
      <c r="F126" s="14">
        <f>IF(A126="","",IF(C126=0,0,D126/C126))</f>
        <v/>
      </c>
      <c r="G126" s="15">
        <f>IF(A126="","",SUMIFS('Girdi — Faturalar'!$I$2:$I$2001,'Girdi — Faturalar'!$C$2:$C$2001,A126)/1000)</f>
        <v/>
      </c>
      <c r="H126" s="10">
        <f>IF(A126="","",IF(G126=0,0,E126/G126))</f>
        <v/>
      </c>
      <c r="I126" s="16">
        <f>IF(A126="","",IF(E126=0,0,SUMIFS('Girdi — Faturalar'!$L$2:$L$2001,'Girdi — Faturalar'!$C$2:$C$2001,A126)/E126))</f>
        <v/>
      </c>
      <c r="J126" s="10">
        <f>IF(A126="","",G126*N('Girdi — Ek maliyet'!C112))</f>
        <v/>
      </c>
      <c r="K126" s="10">
        <f>IF(A126="","",G126*N('Girdi — Ek maliyet'!D112)+E126*N('Girdi — Ek maliyet'!E112))</f>
        <v/>
      </c>
      <c r="L126" s="10">
        <f>IF(A126="","",SUMIFS('Girdi — Faturalar'!$L$2:$L$2001,'Girdi — Faturalar'!$C$2:$C$2001,A126)*IF('Girdi — Ek maliyet'!F112="",$D$3,'Girdi — Ek maliyet'!F112)/365)</f>
        <v/>
      </c>
      <c r="M126" s="17">
        <f>IF(A126="","",E126-J126-K126-L126)</f>
        <v/>
      </c>
      <c r="N126" s="17">
        <f>IF(A126="","",IF(G126=0,0,M126/G126))</f>
        <v/>
      </c>
      <c r="O126" s="16">
        <f>IF(A126="","",RANK(M126,$M$16:$M$215,0)+COUNTIF($M$16:M126,M126)-1)</f>
        <v/>
      </c>
      <c r="P126" s="16">
        <f>IF(A126="","",RANK(N126,$N$16:$N$215,1)+COUNTIF($N$16:N126,N126)-1)</f>
        <v/>
      </c>
    </row>
    <row r="127">
      <c r="A127" s="12">
        <f>IF('Girdi — Ek maliyet'!A113="","",'Girdi — Ek maliyet'!A113)</f>
        <v/>
      </c>
      <c r="B127" s="12">
        <f>IF(A127="","",'Girdi — Ek maliyet'!B113)</f>
        <v/>
      </c>
      <c r="C127" s="10">
        <f>IF(A127="","",SUMIFS('Girdi — Faturalar'!$F$2:$F$2001,'Girdi — Faturalar'!$C$2:$C$2001,A127))</f>
        <v/>
      </c>
      <c r="D127" s="10">
        <f>IF(A127="","",SUMIFS('Girdi — Faturalar'!$G$2:$G$2001,'Girdi — Faturalar'!$C$2:$C$2001,A127))</f>
        <v/>
      </c>
      <c r="E127" s="10">
        <f>IF(A127="","",SUMIFS('Girdi — Faturalar'!$H$2:$H$2001,'Girdi — Faturalar'!$C$2:$C$2001,A127))</f>
        <v/>
      </c>
      <c r="F127" s="14">
        <f>IF(A127="","",IF(C127=0,0,D127/C127))</f>
        <v/>
      </c>
      <c r="G127" s="15">
        <f>IF(A127="","",SUMIFS('Girdi — Faturalar'!$I$2:$I$2001,'Girdi — Faturalar'!$C$2:$C$2001,A127)/1000)</f>
        <v/>
      </c>
      <c r="H127" s="10">
        <f>IF(A127="","",IF(G127=0,0,E127/G127))</f>
        <v/>
      </c>
      <c r="I127" s="16">
        <f>IF(A127="","",IF(E127=0,0,SUMIFS('Girdi — Faturalar'!$L$2:$L$2001,'Girdi — Faturalar'!$C$2:$C$2001,A127)/E127))</f>
        <v/>
      </c>
      <c r="J127" s="10">
        <f>IF(A127="","",G127*N('Girdi — Ek maliyet'!C113))</f>
        <v/>
      </c>
      <c r="K127" s="10">
        <f>IF(A127="","",G127*N('Girdi — Ek maliyet'!D113)+E127*N('Girdi — Ek maliyet'!E113))</f>
        <v/>
      </c>
      <c r="L127" s="10">
        <f>IF(A127="","",SUMIFS('Girdi — Faturalar'!$L$2:$L$2001,'Girdi — Faturalar'!$C$2:$C$2001,A127)*IF('Girdi — Ek maliyet'!F113="",$D$3,'Girdi — Ek maliyet'!F113)/365)</f>
        <v/>
      </c>
      <c r="M127" s="17">
        <f>IF(A127="","",E127-J127-K127-L127)</f>
        <v/>
      </c>
      <c r="N127" s="17">
        <f>IF(A127="","",IF(G127=0,0,M127/G127))</f>
        <v/>
      </c>
      <c r="O127" s="16">
        <f>IF(A127="","",RANK(M127,$M$16:$M$215,0)+COUNTIF($M$16:M127,M127)-1)</f>
        <v/>
      </c>
      <c r="P127" s="16">
        <f>IF(A127="","",RANK(N127,$N$16:$N$215,1)+COUNTIF($N$16:N127,N127)-1)</f>
        <v/>
      </c>
    </row>
    <row r="128">
      <c r="A128" s="12">
        <f>IF('Girdi — Ek maliyet'!A114="","",'Girdi — Ek maliyet'!A114)</f>
        <v/>
      </c>
      <c r="B128" s="12">
        <f>IF(A128="","",'Girdi — Ek maliyet'!B114)</f>
        <v/>
      </c>
      <c r="C128" s="10">
        <f>IF(A128="","",SUMIFS('Girdi — Faturalar'!$F$2:$F$2001,'Girdi — Faturalar'!$C$2:$C$2001,A128))</f>
        <v/>
      </c>
      <c r="D128" s="10">
        <f>IF(A128="","",SUMIFS('Girdi — Faturalar'!$G$2:$G$2001,'Girdi — Faturalar'!$C$2:$C$2001,A128))</f>
        <v/>
      </c>
      <c r="E128" s="10">
        <f>IF(A128="","",SUMIFS('Girdi — Faturalar'!$H$2:$H$2001,'Girdi — Faturalar'!$C$2:$C$2001,A128))</f>
        <v/>
      </c>
      <c r="F128" s="14">
        <f>IF(A128="","",IF(C128=0,0,D128/C128))</f>
        <v/>
      </c>
      <c r="G128" s="15">
        <f>IF(A128="","",SUMIFS('Girdi — Faturalar'!$I$2:$I$2001,'Girdi — Faturalar'!$C$2:$C$2001,A128)/1000)</f>
        <v/>
      </c>
      <c r="H128" s="10">
        <f>IF(A128="","",IF(G128=0,0,E128/G128))</f>
        <v/>
      </c>
      <c r="I128" s="16">
        <f>IF(A128="","",IF(E128=0,0,SUMIFS('Girdi — Faturalar'!$L$2:$L$2001,'Girdi — Faturalar'!$C$2:$C$2001,A128)/E128))</f>
        <v/>
      </c>
      <c r="J128" s="10">
        <f>IF(A128="","",G128*N('Girdi — Ek maliyet'!C114))</f>
        <v/>
      </c>
      <c r="K128" s="10">
        <f>IF(A128="","",G128*N('Girdi — Ek maliyet'!D114)+E128*N('Girdi — Ek maliyet'!E114))</f>
        <v/>
      </c>
      <c r="L128" s="10">
        <f>IF(A128="","",SUMIFS('Girdi — Faturalar'!$L$2:$L$2001,'Girdi — Faturalar'!$C$2:$C$2001,A128)*IF('Girdi — Ek maliyet'!F114="",$D$3,'Girdi — Ek maliyet'!F114)/365)</f>
        <v/>
      </c>
      <c r="M128" s="17">
        <f>IF(A128="","",E128-J128-K128-L128)</f>
        <v/>
      </c>
      <c r="N128" s="17">
        <f>IF(A128="","",IF(G128=0,0,M128/G128))</f>
        <v/>
      </c>
      <c r="O128" s="16">
        <f>IF(A128="","",RANK(M128,$M$16:$M$215,0)+COUNTIF($M$16:M128,M128)-1)</f>
        <v/>
      </c>
      <c r="P128" s="16">
        <f>IF(A128="","",RANK(N128,$N$16:$N$215,1)+COUNTIF($N$16:N128,N128)-1)</f>
        <v/>
      </c>
    </row>
    <row r="129">
      <c r="A129" s="12">
        <f>IF('Girdi — Ek maliyet'!A115="","",'Girdi — Ek maliyet'!A115)</f>
        <v/>
      </c>
      <c r="B129" s="12">
        <f>IF(A129="","",'Girdi — Ek maliyet'!B115)</f>
        <v/>
      </c>
      <c r="C129" s="10">
        <f>IF(A129="","",SUMIFS('Girdi — Faturalar'!$F$2:$F$2001,'Girdi — Faturalar'!$C$2:$C$2001,A129))</f>
        <v/>
      </c>
      <c r="D129" s="10">
        <f>IF(A129="","",SUMIFS('Girdi — Faturalar'!$G$2:$G$2001,'Girdi — Faturalar'!$C$2:$C$2001,A129))</f>
        <v/>
      </c>
      <c r="E129" s="10">
        <f>IF(A129="","",SUMIFS('Girdi — Faturalar'!$H$2:$H$2001,'Girdi — Faturalar'!$C$2:$C$2001,A129))</f>
        <v/>
      </c>
      <c r="F129" s="14">
        <f>IF(A129="","",IF(C129=0,0,D129/C129))</f>
        <v/>
      </c>
      <c r="G129" s="15">
        <f>IF(A129="","",SUMIFS('Girdi — Faturalar'!$I$2:$I$2001,'Girdi — Faturalar'!$C$2:$C$2001,A129)/1000)</f>
        <v/>
      </c>
      <c r="H129" s="10">
        <f>IF(A129="","",IF(G129=0,0,E129/G129))</f>
        <v/>
      </c>
      <c r="I129" s="16">
        <f>IF(A129="","",IF(E129=0,0,SUMIFS('Girdi — Faturalar'!$L$2:$L$2001,'Girdi — Faturalar'!$C$2:$C$2001,A129)/E129))</f>
        <v/>
      </c>
      <c r="J129" s="10">
        <f>IF(A129="","",G129*N('Girdi — Ek maliyet'!C115))</f>
        <v/>
      </c>
      <c r="K129" s="10">
        <f>IF(A129="","",G129*N('Girdi — Ek maliyet'!D115)+E129*N('Girdi — Ek maliyet'!E115))</f>
        <v/>
      </c>
      <c r="L129" s="10">
        <f>IF(A129="","",SUMIFS('Girdi — Faturalar'!$L$2:$L$2001,'Girdi — Faturalar'!$C$2:$C$2001,A129)*IF('Girdi — Ek maliyet'!F115="",$D$3,'Girdi — Ek maliyet'!F115)/365)</f>
        <v/>
      </c>
      <c r="M129" s="17">
        <f>IF(A129="","",E129-J129-K129-L129)</f>
        <v/>
      </c>
      <c r="N129" s="17">
        <f>IF(A129="","",IF(G129=0,0,M129/G129))</f>
        <v/>
      </c>
      <c r="O129" s="16">
        <f>IF(A129="","",RANK(M129,$M$16:$M$215,0)+COUNTIF($M$16:M129,M129)-1)</f>
        <v/>
      </c>
      <c r="P129" s="16">
        <f>IF(A129="","",RANK(N129,$N$16:$N$215,1)+COUNTIF($N$16:N129,N129)-1)</f>
        <v/>
      </c>
    </row>
    <row r="130">
      <c r="A130" s="12">
        <f>IF('Girdi — Ek maliyet'!A116="","",'Girdi — Ek maliyet'!A116)</f>
        <v/>
      </c>
      <c r="B130" s="12">
        <f>IF(A130="","",'Girdi — Ek maliyet'!B116)</f>
        <v/>
      </c>
      <c r="C130" s="10">
        <f>IF(A130="","",SUMIFS('Girdi — Faturalar'!$F$2:$F$2001,'Girdi — Faturalar'!$C$2:$C$2001,A130))</f>
        <v/>
      </c>
      <c r="D130" s="10">
        <f>IF(A130="","",SUMIFS('Girdi — Faturalar'!$G$2:$G$2001,'Girdi — Faturalar'!$C$2:$C$2001,A130))</f>
        <v/>
      </c>
      <c r="E130" s="10">
        <f>IF(A130="","",SUMIFS('Girdi — Faturalar'!$H$2:$H$2001,'Girdi — Faturalar'!$C$2:$C$2001,A130))</f>
        <v/>
      </c>
      <c r="F130" s="14">
        <f>IF(A130="","",IF(C130=0,0,D130/C130))</f>
        <v/>
      </c>
      <c r="G130" s="15">
        <f>IF(A130="","",SUMIFS('Girdi — Faturalar'!$I$2:$I$2001,'Girdi — Faturalar'!$C$2:$C$2001,A130)/1000)</f>
        <v/>
      </c>
      <c r="H130" s="10">
        <f>IF(A130="","",IF(G130=0,0,E130/G130))</f>
        <v/>
      </c>
      <c r="I130" s="16">
        <f>IF(A130="","",IF(E130=0,0,SUMIFS('Girdi — Faturalar'!$L$2:$L$2001,'Girdi — Faturalar'!$C$2:$C$2001,A130)/E130))</f>
        <v/>
      </c>
      <c r="J130" s="10">
        <f>IF(A130="","",G130*N('Girdi — Ek maliyet'!C116))</f>
        <v/>
      </c>
      <c r="K130" s="10">
        <f>IF(A130="","",G130*N('Girdi — Ek maliyet'!D116)+E130*N('Girdi — Ek maliyet'!E116))</f>
        <v/>
      </c>
      <c r="L130" s="10">
        <f>IF(A130="","",SUMIFS('Girdi — Faturalar'!$L$2:$L$2001,'Girdi — Faturalar'!$C$2:$C$2001,A130)*IF('Girdi — Ek maliyet'!F116="",$D$3,'Girdi — Ek maliyet'!F116)/365)</f>
        <v/>
      </c>
      <c r="M130" s="17">
        <f>IF(A130="","",E130-J130-K130-L130)</f>
        <v/>
      </c>
      <c r="N130" s="17">
        <f>IF(A130="","",IF(G130=0,0,M130/G130))</f>
        <v/>
      </c>
      <c r="O130" s="16">
        <f>IF(A130="","",RANK(M130,$M$16:$M$215,0)+COUNTIF($M$16:M130,M130)-1)</f>
        <v/>
      </c>
      <c r="P130" s="16">
        <f>IF(A130="","",RANK(N130,$N$16:$N$215,1)+COUNTIF($N$16:N130,N130)-1)</f>
        <v/>
      </c>
    </row>
    <row r="131">
      <c r="A131" s="12">
        <f>IF('Girdi — Ek maliyet'!A117="","",'Girdi — Ek maliyet'!A117)</f>
        <v/>
      </c>
      <c r="B131" s="12">
        <f>IF(A131="","",'Girdi — Ek maliyet'!B117)</f>
        <v/>
      </c>
      <c r="C131" s="10">
        <f>IF(A131="","",SUMIFS('Girdi — Faturalar'!$F$2:$F$2001,'Girdi — Faturalar'!$C$2:$C$2001,A131))</f>
        <v/>
      </c>
      <c r="D131" s="10">
        <f>IF(A131="","",SUMIFS('Girdi — Faturalar'!$G$2:$G$2001,'Girdi — Faturalar'!$C$2:$C$2001,A131))</f>
        <v/>
      </c>
      <c r="E131" s="10">
        <f>IF(A131="","",SUMIFS('Girdi — Faturalar'!$H$2:$H$2001,'Girdi — Faturalar'!$C$2:$C$2001,A131))</f>
        <v/>
      </c>
      <c r="F131" s="14">
        <f>IF(A131="","",IF(C131=0,0,D131/C131))</f>
        <v/>
      </c>
      <c r="G131" s="15">
        <f>IF(A131="","",SUMIFS('Girdi — Faturalar'!$I$2:$I$2001,'Girdi — Faturalar'!$C$2:$C$2001,A131)/1000)</f>
        <v/>
      </c>
      <c r="H131" s="10">
        <f>IF(A131="","",IF(G131=0,0,E131/G131))</f>
        <v/>
      </c>
      <c r="I131" s="16">
        <f>IF(A131="","",IF(E131=0,0,SUMIFS('Girdi — Faturalar'!$L$2:$L$2001,'Girdi — Faturalar'!$C$2:$C$2001,A131)/E131))</f>
        <v/>
      </c>
      <c r="J131" s="10">
        <f>IF(A131="","",G131*N('Girdi — Ek maliyet'!C117))</f>
        <v/>
      </c>
      <c r="K131" s="10">
        <f>IF(A131="","",G131*N('Girdi — Ek maliyet'!D117)+E131*N('Girdi — Ek maliyet'!E117))</f>
        <v/>
      </c>
      <c r="L131" s="10">
        <f>IF(A131="","",SUMIFS('Girdi — Faturalar'!$L$2:$L$2001,'Girdi — Faturalar'!$C$2:$C$2001,A131)*IF('Girdi — Ek maliyet'!F117="",$D$3,'Girdi — Ek maliyet'!F117)/365)</f>
        <v/>
      </c>
      <c r="M131" s="17">
        <f>IF(A131="","",E131-J131-K131-L131)</f>
        <v/>
      </c>
      <c r="N131" s="17">
        <f>IF(A131="","",IF(G131=0,0,M131/G131))</f>
        <v/>
      </c>
      <c r="O131" s="16">
        <f>IF(A131="","",RANK(M131,$M$16:$M$215,0)+COUNTIF($M$16:M131,M131)-1)</f>
        <v/>
      </c>
      <c r="P131" s="16">
        <f>IF(A131="","",RANK(N131,$N$16:$N$215,1)+COUNTIF($N$16:N131,N131)-1)</f>
        <v/>
      </c>
    </row>
    <row r="132">
      <c r="A132" s="12">
        <f>IF('Girdi — Ek maliyet'!A118="","",'Girdi — Ek maliyet'!A118)</f>
        <v/>
      </c>
      <c r="B132" s="12">
        <f>IF(A132="","",'Girdi — Ek maliyet'!B118)</f>
        <v/>
      </c>
      <c r="C132" s="10">
        <f>IF(A132="","",SUMIFS('Girdi — Faturalar'!$F$2:$F$2001,'Girdi — Faturalar'!$C$2:$C$2001,A132))</f>
        <v/>
      </c>
      <c r="D132" s="10">
        <f>IF(A132="","",SUMIFS('Girdi — Faturalar'!$G$2:$G$2001,'Girdi — Faturalar'!$C$2:$C$2001,A132))</f>
        <v/>
      </c>
      <c r="E132" s="10">
        <f>IF(A132="","",SUMIFS('Girdi — Faturalar'!$H$2:$H$2001,'Girdi — Faturalar'!$C$2:$C$2001,A132))</f>
        <v/>
      </c>
      <c r="F132" s="14">
        <f>IF(A132="","",IF(C132=0,0,D132/C132))</f>
        <v/>
      </c>
      <c r="G132" s="15">
        <f>IF(A132="","",SUMIFS('Girdi — Faturalar'!$I$2:$I$2001,'Girdi — Faturalar'!$C$2:$C$2001,A132)/1000)</f>
        <v/>
      </c>
      <c r="H132" s="10">
        <f>IF(A132="","",IF(G132=0,0,E132/G132))</f>
        <v/>
      </c>
      <c r="I132" s="16">
        <f>IF(A132="","",IF(E132=0,0,SUMIFS('Girdi — Faturalar'!$L$2:$L$2001,'Girdi — Faturalar'!$C$2:$C$2001,A132)/E132))</f>
        <v/>
      </c>
      <c r="J132" s="10">
        <f>IF(A132="","",G132*N('Girdi — Ek maliyet'!C118))</f>
        <v/>
      </c>
      <c r="K132" s="10">
        <f>IF(A132="","",G132*N('Girdi — Ek maliyet'!D118)+E132*N('Girdi — Ek maliyet'!E118))</f>
        <v/>
      </c>
      <c r="L132" s="10">
        <f>IF(A132="","",SUMIFS('Girdi — Faturalar'!$L$2:$L$2001,'Girdi — Faturalar'!$C$2:$C$2001,A132)*IF('Girdi — Ek maliyet'!F118="",$D$3,'Girdi — Ek maliyet'!F118)/365)</f>
        <v/>
      </c>
      <c r="M132" s="17">
        <f>IF(A132="","",E132-J132-K132-L132)</f>
        <v/>
      </c>
      <c r="N132" s="17">
        <f>IF(A132="","",IF(G132=0,0,M132/G132))</f>
        <v/>
      </c>
      <c r="O132" s="16">
        <f>IF(A132="","",RANK(M132,$M$16:$M$215,0)+COUNTIF($M$16:M132,M132)-1)</f>
        <v/>
      </c>
      <c r="P132" s="16">
        <f>IF(A132="","",RANK(N132,$N$16:$N$215,1)+COUNTIF($N$16:N132,N132)-1)</f>
        <v/>
      </c>
    </row>
    <row r="133">
      <c r="A133" s="12">
        <f>IF('Girdi — Ek maliyet'!A119="","",'Girdi — Ek maliyet'!A119)</f>
        <v/>
      </c>
      <c r="B133" s="12">
        <f>IF(A133="","",'Girdi — Ek maliyet'!B119)</f>
        <v/>
      </c>
      <c r="C133" s="10">
        <f>IF(A133="","",SUMIFS('Girdi — Faturalar'!$F$2:$F$2001,'Girdi — Faturalar'!$C$2:$C$2001,A133))</f>
        <v/>
      </c>
      <c r="D133" s="10">
        <f>IF(A133="","",SUMIFS('Girdi — Faturalar'!$G$2:$G$2001,'Girdi — Faturalar'!$C$2:$C$2001,A133))</f>
        <v/>
      </c>
      <c r="E133" s="10">
        <f>IF(A133="","",SUMIFS('Girdi — Faturalar'!$H$2:$H$2001,'Girdi — Faturalar'!$C$2:$C$2001,A133))</f>
        <v/>
      </c>
      <c r="F133" s="14">
        <f>IF(A133="","",IF(C133=0,0,D133/C133))</f>
        <v/>
      </c>
      <c r="G133" s="15">
        <f>IF(A133="","",SUMIFS('Girdi — Faturalar'!$I$2:$I$2001,'Girdi — Faturalar'!$C$2:$C$2001,A133)/1000)</f>
        <v/>
      </c>
      <c r="H133" s="10">
        <f>IF(A133="","",IF(G133=0,0,E133/G133))</f>
        <v/>
      </c>
      <c r="I133" s="16">
        <f>IF(A133="","",IF(E133=0,0,SUMIFS('Girdi — Faturalar'!$L$2:$L$2001,'Girdi — Faturalar'!$C$2:$C$2001,A133)/E133))</f>
        <v/>
      </c>
      <c r="J133" s="10">
        <f>IF(A133="","",G133*N('Girdi — Ek maliyet'!C119))</f>
        <v/>
      </c>
      <c r="K133" s="10">
        <f>IF(A133="","",G133*N('Girdi — Ek maliyet'!D119)+E133*N('Girdi — Ek maliyet'!E119))</f>
        <v/>
      </c>
      <c r="L133" s="10">
        <f>IF(A133="","",SUMIFS('Girdi — Faturalar'!$L$2:$L$2001,'Girdi — Faturalar'!$C$2:$C$2001,A133)*IF('Girdi — Ek maliyet'!F119="",$D$3,'Girdi — Ek maliyet'!F119)/365)</f>
        <v/>
      </c>
      <c r="M133" s="17">
        <f>IF(A133="","",E133-J133-K133-L133)</f>
        <v/>
      </c>
      <c r="N133" s="17">
        <f>IF(A133="","",IF(G133=0,0,M133/G133))</f>
        <v/>
      </c>
      <c r="O133" s="16">
        <f>IF(A133="","",RANK(M133,$M$16:$M$215,0)+COUNTIF($M$16:M133,M133)-1)</f>
        <v/>
      </c>
      <c r="P133" s="16">
        <f>IF(A133="","",RANK(N133,$N$16:$N$215,1)+COUNTIF($N$16:N133,N133)-1)</f>
        <v/>
      </c>
    </row>
    <row r="134">
      <c r="A134" s="12">
        <f>IF('Girdi — Ek maliyet'!A120="","",'Girdi — Ek maliyet'!A120)</f>
        <v/>
      </c>
      <c r="B134" s="12">
        <f>IF(A134="","",'Girdi — Ek maliyet'!B120)</f>
        <v/>
      </c>
      <c r="C134" s="10">
        <f>IF(A134="","",SUMIFS('Girdi — Faturalar'!$F$2:$F$2001,'Girdi — Faturalar'!$C$2:$C$2001,A134))</f>
        <v/>
      </c>
      <c r="D134" s="10">
        <f>IF(A134="","",SUMIFS('Girdi — Faturalar'!$G$2:$G$2001,'Girdi — Faturalar'!$C$2:$C$2001,A134))</f>
        <v/>
      </c>
      <c r="E134" s="10">
        <f>IF(A134="","",SUMIFS('Girdi — Faturalar'!$H$2:$H$2001,'Girdi — Faturalar'!$C$2:$C$2001,A134))</f>
        <v/>
      </c>
      <c r="F134" s="14">
        <f>IF(A134="","",IF(C134=0,0,D134/C134))</f>
        <v/>
      </c>
      <c r="G134" s="15">
        <f>IF(A134="","",SUMIFS('Girdi — Faturalar'!$I$2:$I$2001,'Girdi — Faturalar'!$C$2:$C$2001,A134)/1000)</f>
        <v/>
      </c>
      <c r="H134" s="10">
        <f>IF(A134="","",IF(G134=0,0,E134/G134))</f>
        <v/>
      </c>
      <c r="I134" s="16">
        <f>IF(A134="","",IF(E134=0,0,SUMIFS('Girdi — Faturalar'!$L$2:$L$2001,'Girdi — Faturalar'!$C$2:$C$2001,A134)/E134))</f>
        <v/>
      </c>
      <c r="J134" s="10">
        <f>IF(A134="","",G134*N('Girdi — Ek maliyet'!C120))</f>
        <v/>
      </c>
      <c r="K134" s="10">
        <f>IF(A134="","",G134*N('Girdi — Ek maliyet'!D120)+E134*N('Girdi — Ek maliyet'!E120))</f>
        <v/>
      </c>
      <c r="L134" s="10">
        <f>IF(A134="","",SUMIFS('Girdi — Faturalar'!$L$2:$L$2001,'Girdi — Faturalar'!$C$2:$C$2001,A134)*IF('Girdi — Ek maliyet'!F120="",$D$3,'Girdi — Ek maliyet'!F120)/365)</f>
        <v/>
      </c>
      <c r="M134" s="17">
        <f>IF(A134="","",E134-J134-K134-L134)</f>
        <v/>
      </c>
      <c r="N134" s="17">
        <f>IF(A134="","",IF(G134=0,0,M134/G134))</f>
        <v/>
      </c>
      <c r="O134" s="16">
        <f>IF(A134="","",RANK(M134,$M$16:$M$215,0)+COUNTIF($M$16:M134,M134)-1)</f>
        <v/>
      </c>
      <c r="P134" s="16">
        <f>IF(A134="","",RANK(N134,$N$16:$N$215,1)+COUNTIF($N$16:N134,N134)-1)</f>
        <v/>
      </c>
    </row>
    <row r="135">
      <c r="A135" s="12">
        <f>IF('Girdi — Ek maliyet'!A121="","",'Girdi — Ek maliyet'!A121)</f>
        <v/>
      </c>
      <c r="B135" s="12">
        <f>IF(A135="","",'Girdi — Ek maliyet'!B121)</f>
        <v/>
      </c>
      <c r="C135" s="10">
        <f>IF(A135="","",SUMIFS('Girdi — Faturalar'!$F$2:$F$2001,'Girdi — Faturalar'!$C$2:$C$2001,A135))</f>
        <v/>
      </c>
      <c r="D135" s="10">
        <f>IF(A135="","",SUMIFS('Girdi — Faturalar'!$G$2:$G$2001,'Girdi — Faturalar'!$C$2:$C$2001,A135))</f>
        <v/>
      </c>
      <c r="E135" s="10">
        <f>IF(A135="","",SUMIFS('Girdi — Faturalar'!$H$2:$H$2001,'Girdi — Faturalar'!$C$2:$C$2001,A135))</f>
        <v/>
      </c>
      <c r="F135" s="14">
        <f>IF(A135="","",IF(C135=0,0,D135/C135))</f>
        <v/>
      </c>
      <c r="G135" s="15">
        <f>IF(A135="","",SUMIFS('Girdi — Faturalar'!$I$2:$I$2001,'Girdi — Faturalar'!$C$2:$C$2001,A135)/1000)</f>
        <v/>
      </c>
      <c r="H135" s="10">
        <f>IF(A135="","",IF(G135=0,0,E135/G135))</f>
        <v/>
      </c>
      <c r="I135" s="16">
        <f>IF(A135="","",IF(E135=0,0,SUMIFS('Girdi — Faturalar'!$L$2:$L$2001,'Girdi — Faturalar'!$C$2:$C$2001,A135)/E135))</f>
        <v/>
      </c>
      <c r="J135" s="10">
        <f>IF(A135="","",G135*N('Girdi — Ek maliyet'!C121))</f>
        <v/>
      </c>
      <c r="K135" s="10">
        <f>IF(A135="","",G135*N('Girdi — Ek maliyet'!D121)+E135*N('Girdi — Ek maliyet'!E121))</f>
        <v/>
      </c>
      <c r="L135" s="10">
        <f>IF(A135="","",SUMIFS('Girdi — Faturalar'!$L$2:$L$2001,'Girdi — Faturalar'!$C$2:$C$2001,A135)*IF('Girdi — Ek maliyet'!F121="",$D$3,'Girdi — Ek maliyet'!F121)/365)</f>
        <v/>
      </c>
      <c r="M135" s="17">
        <f>IF(A135="","",E135-J135-K135-L135)</f>
        <v/>
      </c>
      <c r="N135" s="17">
        <f>IF(A135="","",IF(G135=0,0,M135/G135))</f>
        <v/>
      </c>
      <c r="O135" s="16">
        <f>IF(A135="","",RANK(M135,$M$16:$M$215,0)+COUNTIF($M$16:M135,M135)-1)</f>
        <v/>
      </c>
      <c r="P135" s="16">
        <f>IF(A135="","",RANK(N135,$N$16:$N$215,1)+COUNTIF($N$16:N135,N135)-1)</f>
        <v/>
      </c>
    </row>
    <row r="136">
      <c r="A136" s="12">
        <f>IF('Girdi — Ek maliyet'!A122="","",'Girdi — Ek maliyet'!A122)</f>
        <v/>
      </c>
      <c r="B136" s="12">
        <f>IF(A136="","",'Girdi — Ek maliyet'!B122)</f>
        <v/>
      </c>
      <c r="C136" s="10">
        <f>IF(A136="","",SUMIFS('Girdi — Faturalar'!$F$2:$F$2001,'Girdi — Faturalar'!$C$2:$C$2001,A136))</f>
        <v/>
      </c>
      <c r="D136" s="10">
        <f>IF(A136="","",SUMIFS('Girdi — Faturalar'!$G$2:$G$2001,'Girdi — Faturalar'!$C$2:$C$2001,A136))</f>
        <v/>
      </c>
      <c r="E136" s="10">
        <f>IF(A136="","",SUMIFS('Girdi — Faturalar'!$H$2:$H$2001,'Girdi — Faturalar'!$C$2:$C$2001,A136))</f>
        <v/>
      </c>
      <c r="F136" s="14">
        <f>IF(A136="","",IF(C136=0,0,D136/C136))</f>
        <v/>
      </c>
      <c r="G136" s="15">
        <f>IF(A136="","",SUMIFS('Girdi — Faturalar'!$I$2:$I$2001,'Girdi — Faturalar'!$C$2:$C$2001,A136)/1000)</f>
        <v/>
      </c>
      <c r="H136" s="10">
        <f>IF(A136="","",IF(G136=0,0,E136/G136))</f>
        <v/>
      </c>
      <c r="I136" s="16">
        <f>IF(A136="","",IF(E136=0,0,SUMIFS('Girdi — Faturalar'!$L$2:$L$2001,'Girdi — Faturalar'!$C$2:$C$2001,A136)/E136))</f>
        <v/>
      </c>
      <c r="J136" s="10">
        <f>IF(A136="","",G136*N('Girdi — Ek maliyet'!C122))</f>
        <v/>
      </c>
      <c r="K136" s="10">
        <f>IF(A136="","",G136*N('Girdi — Ek maliyet'!D122)+E136*N('Girdi — Ek maliyet'!E122))</f>
        <v/>
      </c>
      <c r="L136" s="10">
        <f>IF(A136="","",SUMIFS('Girdi — Faturalar'!$L$2:$L$2001,'Girdi — Faturalar'!$C$2:$C$2001,A136)*IF('Girdi — Ek maliyet'!F122="",$D$3,'Girdi — Ek maliyet'!F122)/365)</f>
        <v/>
      </c>
      <c r="M136" s="17">
        <f>IF(A136="","",E136-J136-K136-L136)</f>
        <v/>
      </c>
      <c r="N136" s="17">
        <f>IF(A136="","",IF(G136=0,0,M136/G136))</f>
        <v/>
      </c>
      <c r="O136" s="16">
        <f>IF(A136="","",RANK(M136,$M$16:$M$215,0)+COUNTIF($M$16:M136,M136)-1)</f>
        <v/>
      </c>
      <c r="P136" s="16">
        <f>IF(A136="","",RANK(N136,$N$16:$N$215,1)+COUNTIF($N$16:N136,N136)-1)</f>
        <v/>
      </c>
    </row>
    <row r="137">
      <c r="A137" s="12">
        <f>IF('Girdi — Ek maliyet'!A123="","",'Girdi — Ek maliyet'!A123)</f>
        <v/>
      </c>
      <c r="B137" s="12">
        <f>IF(A137="","",'Girdi — Ek maliyet'!B123)</f>
        <v/>
      </c>
      <c r="C137" s="10">
        <f>IF(A137="","",SUMIFS('Girdi — Faturalar'!$F$2:$F$2001,'Girdi — Faturalar'!$C$2:$C$2001,A137))</f>
        <v/>
      </c>
      <c r="D137" s="10">
        <f>IF(A137="","",SUMIFS('Girdi — Faturalar'!$G$2:$G$2001,'Girdi — Faturalar'!$C$2:$C$2001,A137))</f>
        <v/>
      </c>
      <c r="E137" s="10">
        <f>IF(A137="","",SUMIFS('Girdi — Faturalar'!$H$2:$H$2001,'Girdi — Faturalar'!$C$2:$C$2001,A137))</f>
        <v/>
      </c>
      <c r="F137" s="14">
        <f>IF(A137="","",IF(C137=0,0,D137/C137))</f>
        <v/>
      </c>
      <c r="G137" s="15">
        <f>IF(A137="","",SUMIFS('Girdi — Faturalar'!$I$2:$I$2001,'Girdi — Faturalar'!$C$2:$C$2001,A137)/1000)</f>
        <v/>
      </c>
      <c r="H137" s="10">
        <f>IF(A137="","",IF(G137=0,0,E137/G137))</f>
        <v/>
      </c>
      <c r="I137" s="16">
        <f>IF(A137="","",IF(E137=0,0,SUMIFS('Girdi — Faturalar'!$L$2:$L$2001,'Girdi — Faturalar'!$C$2:$C$2001,A137)/E137))</f>
        <v/>
      </c>
      <c r="J137" s="10">
        <f>IF(A137="","",G137*N('Girdi — Ek maliyet'!C123))</f>
        <v/>
      </c>
      <c r="K137" s="10">
        <f>IF(A137="","",G137*N('Girdi — Ek maliyet'!D123)+E137*N('Girdi — Ek maliyet'!E123))</f>
        <v/>
      </c>
      <c r="L137" s="10">
        <f>IF(A137="","",SUMIFS('Girdi — Faturalar'!$L$2:$L$2001,'Girdi — Faturalar'!$C$2:$C$2001,A137)*IF('Girdi — Ek maliyet'!F123="",$D$3,'Girdi — Ek maliyet'!F123)/365)</f>
        <v/>
      </c>
      <c r="M137" s="17">
        <f>IF(A137="","",E137-J137-K137-L137)</f>
        <v/>
      </c>
      <c r="N137" s="17">
        <f>IF(A137="","",IF(G137=0,0,M137/G137))</f>
        <v/>
      </c>
      <c r="O137" s="16">
        <f>IF(A137="","",RANK(M137,$M$16:$M$215,0)+COUNTIF($M$16:M137,M137)-1)</f>
        <v/>
      </c>
      <c r="P137" s="16">
        <f>IF(A137="","",RANK(N137,$N$16:$N$215,1)+COUNTIF($N$16:N137,N137)-1)</f>
        <v/>
      </c>
    </row>
    <row r="138">
      <c r="A138" s="12">
        <f>IF('Girdi — Ek maliyet'!A124="","",'Girdi — Ek maliyet'!A124)</f>
        <v/>
      </c>
      <c r="B138" s="12">
        <f>IF(A138="","",'Girdi — Ek maliyet'!B124)</f>
        <v/>
      </c>
      <c r="C138" s="10">
        <f>IF(A138="","",SUMIFS('Girdi — Faturalar'!$F$2:$F$2001,'Girdi — Faturalar'!$C$2:$C$2001,A138))</f>
        <v/>
      </c>
      <c r="D138" s="10">
        <f>IF(A138="","",SUMIFS('Girdi — Faturalar'!$G$2:$G$2001,'Girdi — Faturalar'!$C$2:$C$2001,A138))</f>
        <v/>
      </c>
      <c r="E138" s="10">
        <f>IF(A138="","",SUMIFS('Girdi — Faturalar'!$H$2:$H$2001,'Girdi — Faturalar'!$C$2:$C$2001,A138))</f>
        <v/>
      </c>
      <c r="F138" s="14">
        <f>IF(A138="","",IF(C138=0,0,D138/C138))</f>
        <v/>
      </c>
      <c r="G138" s="15">
        <f>IF(A138="","",SUMIFS('Girdi — Faturalar'!$I$2:$I$2001,'Girdi — Faturalar'!$C$2:$C$2001,A138)/1000)</f>
        <v/>
      </c>
      <c r="H138" s="10">
        <f>IF(A138="","",IF(G138=0,0,E138/G138))</f>
        <v/>
      </c>
      <c r="I138" s="16">
        <f>IF(A138="","",IF(E138=0,0,SUMIFS('Girdi — Faturalar'!$L$2:$L$2001,'Girdi — Faturalar'!$C$2:$C$2001,A138)/E138))</f>
        <v/>
      </c>
      <c r="J138" s="10">
        <f>IF(A138="","",G138*N('Girdi — Ek maliyet'!C124))</f>
        <v/>
      </c>
      <c r="K138" s="10">
        <f>IF(A138="","",G138*N('Girdi — Ek maliyet'!D124)+E138*N('Girdi — Ek maliyet'!E124))</f>
        <v/>
      </c>
      <c r="L138" s="10">
        <f>IF(A138="","",SUMIFS('Girdi — Faturalar'!$L$2:$L$2001,'Girdi — Faturalar'!$C$2:$C$2001,A138)*IF('Girdi — Ek maliyet'!F124="",$D$3,'Girdi — Ek maliyet'!F124)/365)</f>
        <v/>
      </c>
      <c r="M138" s="17">
        <f>IF(A138="","",E138-J138-K138-L138)</f>
        <v/>
      </c>
      <c r="N138" s="17">
        <f>IF(A138="","",IF(G138=0,0,M138/G138))</f>
        <v/>
      </c>
      <c r="O138" s="16">
        <f>IF(A138="","",RANK(M138,$M$16:$M$215,0)+COUNTIF($M$16:M138,M138)-1)</f>
        <v/>
      </c>
      <c r="P138" s="16">
        <f>IF(A138="","",RANK(N138,$N$16:$N$215,1)+COUNTIF($N$16:N138,N138)-1)</f>
        <v/>
      </c>
    </row>
    <row r="139">
      <c r="A139" s="12">
        <f>IF('Girdi — Ek maliyet'!A125="","",'Girdi — Ek maliyet'!A125)</f>
        <v/>
      </c>
      <c r="B139" s="12">
        <f>IF(A139="","",'Girdi — Ek maliyet'!B125)</f>
        <v/>
      </c>
      <c r="C139" s="10">
        <f>IF(A139="","",SUMIFS('Girdi — Faturalar'!$F$2:$F$2001,'Girdi — Faturalar'!$C$2:$C$2001,A139))</f>
        <v/>
      </c>
      <c r="D139" s="10">
        <f>IF(A139="","",SUMIFS('Girdi — Faturalar'!$G$2:$G$2001,'Girdi — Faturalar'!$C$2:$C$2001,A139))</f>
        <v/>
      </c>
      <c r="E139" s="10">
        <f>IF(A139="","",SUMIFS('Girdi — Faturalar'!$H$2:$H$2001,'Girdi — Faturalar'!$C$2:$C$2001,A139))</f>
        <v/>
      </c>
      <c r="F139" s="14">
        <f>IF(A139="","",IF(C139=0,0,D139/C139))</f>
        <v/>
      </c>
      <c r="G139" s="15">
        <f>IF(A139="","",SUMIFS('Girdi — Faturalar'!$I$2:$I$2001,'Girdi — Faturalar'!$C$2:$C$2001,A139)/1000)</f>
        <v/>
      </c>
      <c r="H139" s="10">
        <f>IF(A139="","",IF(G139=0,0,E139/G139))</f>
        <v/>
      </c>
      <c r="I139" s="16">
        <f>IF(A139="","",IF(E139=0,0,SUMIFS('Girdi — Faturalar'!$L$2:$L$2001,'Girdi — Faturalar'!$C$2:$C$2001,A139)/E139))</f>
        <v/>
      </c>
      <c r="J139" s="10">
        <f>IF(A139="","",G139*N('Girdi — Ek maliyet'!C125))</f>
        <v/>
      </c>
      <c r="K139" s="10">
        <f>IF(A139="","",G139*N('Girdi — Ek maliyet'!D125)+E139*N('Girdi — Ek maliyet'!E125))</f>
        <v/>
      </c>
      <c r="L139" s="10">
        <f>IF(A139="","",SUMIFS('Girdi — Faturalar'!$L$2:$L$2001,'Girdi — Faturalar'!$C$2:$C$2001,A139)*IF('Girdi — Ek maliyet'!F125="",$D$3,'Girdi — Ek maliyet'!F125)/365)</f>
        <v/>
      </c>
      <c r="M139" s="17">
        <f>IF(A139="","",E139-J139-K139-L139)</f>
        <v/>
      </c>
      <c r="N139" s="17">
        <f>IF(A139="","",IF(G139=0,0,M139/G139))</f>
        <v/>
      </c>
      <c r="O139" s="16">
        <f>IF(A139="","",RANK(M139,$M$16:$M$215,0)+COUNTIF($M$16:M139,M139)-1)</f>
        <v/>
      </c>
      <c r="P139" s="16">
        <f>IF(A139="","",RANK(N139,$N$16:$N$215,1)+COUNTIF($N$16:N139,N139)-1)</f>
        <v/>
      </c>
    </row>
    <row r="140">
      <c r="A140" s="12">
        <f>IF('Girdi — Ek maliyet'!A126="","",'Girdi — Ek maliyet'!A126)</f>
        <v/>
      </c>
      <c r="B140" s="12">
        <f>IF(A140="","",'Girdi — Ek maliyet'!B126)</f>
        <v/>
      </c>
      <c r="C140" s="10">
        <f>IF(A140="","",SUMIFS('Girdi — Faturalar'!$F$2:$F$2001,'Girdi — Faturalar'!$C$2:$C$2001,A140))</f>
        <v/>
      </c>
      <c r="D140" s="10">
        <f>IF(A140="","",SUMIFS('Girdi — Faturalar'!$G$2:$G$2001,'Girdi — Faturalar'!$C$2:$C$2001,A140))</f>
        <v/>
      </c>
      <c r="E140" s="10">
        <f>IF(A140="","",SUMIFS('Girdi — Faturalar'!$H$2:$H$2001,'Girdi — Faturalar'!$C$2:$C$2001,A140))</f>
        <v/>
      </c>
      <c r="F140" s="14">
        <f>IF(A140="","",IF(C140=0,0,D140/C140))</f>
        <v/>
      </c>
      <c r="G140" s="15">
        <f>IF(A140="","",SUMIFS('Girdi — Faturalar'!$I$2:$I$2001,'Girdi — Faturalar'!$C$2:$C$2001,A140)/1000)</f>
        <v/>
      </c>
      <c r="H140" s="10">
        <f>IF(A140="","",IF(G140=0,0,E140/G140))</f>
        <v/>
      </c>
      <c r="I140" s="16">
        <f>IF(A140="","",IF(E140=0,0,SUMIFS('Girdi — Faturalar'!$L$2:$L$2001,'Girdi — Faturalar'!$C$2:$C$2001,A140)/E140))</f>
        <v/>
      </c>
      <c r="J140" s="10">
        <f>IF(A140="","",G140*N('Girdi — Ek maliyet'!C126))</f>
        <v/>
      </c>
      <c r="K140" s="10">
        <f>IF(A140="","",G140*N('Girdi — Ek maliyet'!D126)+E140*N('Girdi — Ek maliyet'!E126))</f>
        <v/>
      </c>
      <c r="L140" s="10">
        <f>IF(A140="","",SUMIFS('Girdi — Faturalar'!$L$2:$L$2001,'Girdi — Faturalar'!$C$2:$C$2001,A140)*IF('Girdi — Ek maliyet'!F126="",$D$3,'Girdi — Ek maliyet'!F126)/365)</f>
        <v/>
      </c>
      <c r="M140" s="17">
        <f>IF(A140="","",E140-J140-K140-L140)</f>
        <v/>
      </c>
      <c r="N140" s="17">
        <f>IF(A140="","",IF(G140=0,0,M140/G140))</f>
        <v/>
      </c>
      <c r="O140" s="16">
        <f>IF(A140="","",RANK(M140,$M$16:$M$215,0)+COUNTIF($M$16:M140,M140)-1)</f>
        <v/>
      </c>
      <c r="P140" s="16">
        <f>IF(A140="","",RANK(N140,$N$16:$N$215,1)+COUNTIF($N$16:N140,N140)-1)</f>
        <v/>
      </c>
    </row>
    <row r="141">
      <c r="A141" s="12">
        <f>IF('Girdi — Ek maliyet'!A127="","",'Girdi — Ek maliyet'!A127)</f>
        <v/>
      </c>
      <c r="B141" s="12">
        <f>IF(A141="","",'Girdi — Ek maliyet'!B127)</f>
        <v/>
      </c>
      <c r="C141" s="10">
        <f>IF(A141="","",SUMIFS('Girdi — Faturalar'!$F$2:$F$2001,'Girdi — Faturalar'!$C$2:$C$2001,A141))</f>
        <v/>
      </c>
      <c r="D141" s="10">
        <f>IF(A141="","",SUMIFS('Girdi — Faturalar'!$G$2:$G$2001,'Girdi — Faturalar'!$C$2:$C$2001,A141))</f>
        <v/>
      </c>
      <c r="E141" s="10">
        <f>IF(A141="","",SUMIFS('Girdi — Faturalar'!$H$2:$H$2001,'Girdi — Faturalar'!$C$2:$C$2001,A141))</f>
        <v/>
      </c>
      <c r="F141" s="14">
        <f>IF(A141="","",IF(C141=0,0,D141/C141))</f>
        <v/>
      </c>
      <c r="G141" s="15">
        <f>IF(A141="","",SUMIFS('Girdi — Faturalar'!$I$2:$I$2001,'Girdi — Faturalar'!$C$2:$C$2001,A141)/1000)</f>
        <v/>
      </c>
      <c r="H141" s="10">
        <f>IF(A141="","",IF(G141=0,0,E141/G141))</f>
        <v/>
      </c>
      <c r="I141" s="16">
        <f>IF(A141="","",IF(E141=0,0,SUMIFS('Girdi — Faturalar'!$L$2:$L$2001,'Girdi — Faturalar'!$C$2:$C$2001,A141)/E141))</f>
        <v/>
      </c>
      <c r="J141" s="10">
        <f>IF(A141="","",G141*N('Girdi — Ek maliyet'!C127))</f>
        <v/>
      </c>
      <c r="K141" s="10">
        <f>IF(A141="","",G141*N('Girdi — Ek maliyet'!D127)+E141*N('Girdi — Ek maliyet'!E127))</f>
        <v/>
      </c>
      <c r="L141" s="10">
        <f>IF(A141="","",SUMIFS('Girdi — Faturalar'!$L$2:$L$2001,'Girdi — Faturalar'!$C$2:$C$2001,A141)*IF('Girdi — Ek maliyet'!F127="",$D$3,'Girdi — Ek maliyet'!F127)/365)</f>
        <v/>
      </c>
      <c r="M141" s="17">
        <f>IF(A141="","",E141-J141-K141-L141)</f>
        <v/>
      </c>
      <c r="N141" s="17">
        <f>IF(A141="","",IF(G141=0,0,M141/G141))</f>
        <v/>
      </c>
      <c r="O141" s="16">
        <f>IF(A141="","",RANK(M141,$M$16:$M$215,0)+COUNTIF($M$16:M141,M141)-1)</f>
        <v/>
      </c>
      <c r="P141" s="16">
        <f>IF(A141="","",RANK(N141,$N$16:$N$215,1)+COUNTIF($N$16:N141,N141)-1)</f>
        <v/>
      </c>
    </row>
    <row r="142">
      <c r="A142" s="12">
        <f>IF('Girdi — Ek maliyet'!A128="","",'Girdi — Ek maliyet'!A128)</f>
        <v/>
      </c>
      <c r="B142" s="12">
        <f>IF(A142="","",'Girdi — Ek maliyet'!B128)</f>
        <v/>
      </c>
      <c r="C142" s="10">
        <f>IF(A142="","",SUMIFS('Girdi — Faturalar'!$F$2:$F$2001,'Girdi — Faturalar'!$C$2:$C$2001,A142))</f>
        <v/>
      </c>
      <c r="D142" s="10">
        <f>IF(A142="","",SUMIFS('Girdi — Faturalar'!$G$2:$G$2001,'Girdi — Faturalar'!$C$2:$C$2001,A142))</f>
        <v/>
      </c>
      <c r="E142" s="10">
        <f>IF(A142="","",SUMIFS('Girdi — Faturalar'!$H$2:$H$2001,'Girdi — Faturalar'!$C$2:$C$2001,A142))</f>
        <v/>
      </c>
      <c r="F142" s="14">
        <f>IF(A142="","",IF(C142=0,0,D142/C142))</f>
        <v/>
      </c>
      <c r="G142" s="15">
        <f>IF(A142="","",SUMIFS('Girdi — Faturalar'!$I$2:$I$2001,'Girdi — Faturalar'!$C$2:$C$2001,A142)/1000)</f>
        <v/>
      </c>
      <c r="H142" s="10">
        <f>IF(A142="","",IF(G142=0,0,E142/G142))</f>
        <v/>
      </c>
      <c r="I142" s="16">
        <f>IF(A142="","",IF(E142=0,0,SUMIFS('Girdi — Faturalar'!$L$2:$L$2001,'Girdi — Faturalar'!$C$2:$C$2001,A142)/E142))</f>
        <v/>
      </c>
      <c r="J142" s="10">
        <f>IF(A142="","",G142*N('Girdi — Ek maliyet'!C128))</f>
        <v/>
      </c>
      <c r="K142" s="10">
        <f>IF(A142="","",G142*N('Girdi — Ek maliyet'!D128)+E142*N('Girdi — Ek maliyet'!E128))</f>
        <v/>
      </c>
      <c r="L142" s="10">
        <f>IF(A142="","",SUMIFS('Girdi — Faturalar'!$L$2:$L$2001,'Girdi — Faturalar'!$C$2:$C$2001,A142)*IF('Girdi — Ek maliyet'!F128="",$D$3,'Girdi — Ek maliyet'!F128)/365)</f>
        <v/>
      </c>
      <c r="M142" s="17">
        <f>IF(A142="","",E142-J142-K142-L142)</f>
        <v/>
      </c>
      <c r="N142" s="17">
        <f>IF(A142="","",IF(G142=0,0,M142/G142))</f>
        <v/>
      </c>
      <c r="O142" s="16">
        <f>IF(A142="","",RANK(M142,$M$16:$M$215,0)+COUNTIF($M$16:M142,M142)-1)</f>
        <v/>
      </c>
      <c r="P142" s="16">
        <f>IF(A142="","",RANK(N142,$N$16:$N$215,1)+COUNTIF($N$16:N142,N142)-1)</f>
        <v/>
      </c>
    </row>
    <row r="143">
      <c r="A143" s="12">
        <f>IF('Girdi — Ek maliyet'!A129="","",'Girdi — Ek maliyet'!A129)</f>
        <v/>
      </c>
      <c r="B143" s="12">
        <f>IF(A143="","",'Girdi — Ek maliyet'!B129)</f>
        <v/>
      </c>
      <c r="C143" s="10">
        <f>IF(A143="","",SUMIFS('Girdi — Faturalar'!$F$2:$F$2001,'Girdi — Faturalar'!$C$2:$C$2001,A143))</f>
        <v/>
      </c>
      <c r="D143" s="10">
        <f>IF(A143="","",SUMIFS('Girdi — Faturalar'!$G$2:$G$2001,'Girdi — Faturalar'!$C$2:$C$2001,A143))</f>
        <v/>
      </c>
      <c r="E143" s="10">
        <f>IF(A143="","",SUMIFS('Girdi — Faturalar'!$H$2:$H$2001,'Girdi — Faturalar'!$C$2:$C$2001,A143))</f>
        <v/>
      </c>
      <c r="F143" s="14">
        <f>IF(A143="","",IF(C143=0,0,D143/C143))</f>
        <v/>
      </c>
      <c r="G143" s="15">
        <f>IF(A143="","",SUMIFS('Girdi — Faturalar'!$I$2:$I$2001,'Girdi — Faturalar'!$C$2:$C$2001,A143)/1000)</f>
        <v/>
      </c>
      <c r="H143" s="10">
        <f>IF(A143="","",IF(G143=0,0,E143/G143))</f>
        <v/>
      </c>
      <c r="I143" s="16">
        <f>IF(A143="","",IF(E143=0,0,SUMIFS('Girdi — Faturalar'!$L$2:$L$2001,'Girdi — Faturalar'!$C$2:$C$2001,A143)/E143))</f>
        <v/>
      </c>
      <c r="J143" s="10">
        <f>IF(A143="","",G143*N('Girdi — Ek maliyet'!C129))</f>
        <v/>
      </c>
      <c r="K143" s="10">
        <f>IF(A143="","",G143*N('Girdi — Ek maliyet'!D129)+E143*N('Girdi — Ek maliyet'!E129))</f>
        <v/>
      </c>
      <c r="L143" s="10">
        <f>IF(A143="","",SUMIFS('Girdi — Faturalar'!$L$2:$L$2001,'Girdi — Faturalar'!$C$2:$C$2001,A143)*IF('Girdi — Ek maliyet'!F129="",$D$3,'Girdi — Ek maliyet'!F129)/365)</f>
        <v/>
      </c>
      <c r="M143" s="17">
        <f>IF(A143="","",E143-J143-K143-L143)</f>
        <v/>
      </c>
      <c r="N143" s="17">
        <f>IF(A143="","",IF(G143=0,0,M143/G143))</f>
        <v/>
      </c>
      <c r="O143" s="16">
        <f>IF(A143="","",RANK(M143,$M$16:$M$215,0)+COUNTIF($M$16:M143,M143)-1)</f>
        <v/>
      </c>
      <c r="P143" s="16">
        <f>IF(A143="","",RANK(N143,$N$16:$N$215,1)+COUNTIF($N$16:N143,N143)-1)</f>
        <v/>
      </c>
    </row>
    <row r="144">
      <c r="A144" s="12">
        <f>IF('Girdi — Ek maliyet'!A130="","",'Girdi — Ek maliyet'!A130)</f>
        <v/>
      </c>
      <c r="B144" s="12">
        <f>IF(A144="","",'Girdi — Ek maliyet'!B130)</f>
        <v/>
      </c>
      <c r="C144" s="10">
        <f>IF(A144="","",SUMIFS('Girdi — Faturalar'!$F$2:$F$2001,'Girdi — Faturalar'!$C$2:$C$2001,A144))</f>
        <v/>
      </c>
      <c r="D144" s="10">
        <f>IF(A144="","",SUMIFS('Girdi — Faturalar'!$G$2:$G$2001,'Girdi — Faturalar'!$C$2:$C$2001,A144))</f>
        <v/>
      </c>
      <c r="E144" s="10">
        <f>IF(A144="","",SUMIFS('Girdi — Faturalar'!$H$2:$H$2001,'Girdi — Faturalar'!$C$2:$C$2001,A144))</f>
        <v/>
      </c>
      <c r="F144" s="14">
        <f>IF(A144="","",IF(C144=0,0,D144/C144))</f>
        <v/>
      </c>
      <c r="G144" s="15">
        <f>IF(A144="","",SUMIFS('Girdi — Faturalar'!$I$2:$I$2001,'Girdi — Faturalar'!$C$2:$C$2001,A144)/1000)</f>
        <v/>
      </c>
      <c r="H144" s="10">
        <f>IF(A144="","",IF(G144=0,0,E144/G144))</f>
        <v/>
      </c>
      <c r="I144" s="16">
        <f>IF(A144="","",IF(E144=0,0,SUMIFS('Girdi — Faturalar'!$L$2:$L$2001,'Girdi — Faturalar'!$C$2:$C$2001,A144)/E144))</f>
        <v/>
      </c>
      <c r="J144" s="10">
        <f>IF(A144="","",G144*N('Girdi — Ek maliyet'!C130))</f>
        <v/>
      </c>
      <c r="K144" s="10">
        <f>IF(A144="","",G144*N('Girdi — Ek maliyet'!D130)+E144*N('Girdi — Ek maliyet'!E130))</f>
        <v/>
      </c>
      <c r="L144" s="10">
        <f>IF(A144="","",SUMIFS('Girdi — Faturalar'!$L$2:$L$2001,'Girdi — Faturalar'!$C$2:$C$2001,A144)*IF('Girdi — Ek maliyet'!F130="",$D$3,'Girdi — Ek maliyet'!F130)/365)</f>
        <v/>
      </c>
      <c r="M144" s="17">
        <f>IF(A144="","",E144-J144-K144-L144)</f>
        <v/>
      </c>
      <c r="N144" s="17">
        <f>IF(A144="","",IF(G144=0,0,M144/G144))</f>
        <v/>
      </c>
      <c r="O144" s="16">
        <f>IF(A144="","",RANK(M144,$M$16:$M$215,0)+COUNTIF($M$16:M144,M144)-1)</f>
        <v/>
      </c>
      <c r="P144" s="16">
        <f>IF(A144="","",RANK(N144,$N$16:$N$215,1)+COUNTIF($N$16:N144,N144)-1)</f>
        <v/>
      </c>
    </row>
    <row r="145">
      <c r="A145" s="12">
        <f>IF('Girdi — Ek maliyet'!A131="","",'Girdi — Ek maliyet'!A131)</f>
        <v/>
      </c>
      <c r="B145" s="12">
        <f>IF(A145="","",'Girdi — Ek maliyet'!B131)</f>
        <v/>
      </c>
      <c r="C145" s="10">
        <f>IF(A145="","",SUMIFS('Girdi — Faturalar'!$F$2:$F$2001,'Girdi — Faturalar'!$C$2:$C$2001,A145))</f>
        <v/>
      </c>
      <c r="D145" s="10">
        <f>IF(A145="","",SUMIFS('Girdi — Faturalar'!$G$2:$G$2001,'Girdi — Faturalar'!$C$2:$C$2001,A145))</f>
        <v/>
      </c>
      <c r="E145" s="10">
        <f>IF(A145="","",SUMIFS('Girdi — Faturalar'!$H$2:$H$2001,'Girdi — Faturalar'!$C$2:$C$2001,A145))</f>
        <v/>
      </c>
      <c r="F145" s="14">
        <f>IF(A145="","",IF(C145=0,0,D145/C145))</f>
        <v/>
      </c>
      <c r="G145" s="15">
        <f>IF(A145="","",SUMIFS('Girdi — Faturalar'!$I$2:$I$2001,'Girdi — Faturalar'!$C$2:$C$2001,A145)/1000)</f>
        <v/>
      </c>
      <c r="H145" s="10">
        <f>IF(A145="","",IF(G145=0,0,E145/G145))</f>
        <v/>
      </c>
      <c r="I145" s="16">
        <f>IF(A145="","",IF(E145=0,0,SUMIFS('Girdi — Faturalar'!$L$2:$L$2001,'Girdi — Faturalar'!$C$2:$C$2001,A145)/E145))</f>
        <v/>
      </c>
      <c r="J145" s="10">
        <f>IF(A145="","",G145*N('Girdi — Ek maliyet'!C131))</f>
        <v/>
      </c>
      <c r="K145" s="10">
        <f>IF(A145="","",G145*N('Girdi — Ek maliyet'!D131)+E145*N('Girdi — Ek maliyet'!E131))</f>
        <v/>
      </c>
      <c r="L145" s="10">
        <f>IF(A145="","",SUMIFS('Girdi — Faturalar'!$L$2:$L$2001,'Girdi — Faturalar'!$C$2:$C$2001,A145)*IF('Girdi — Ek maliyet'!F131="",$D$3,'Girdi — Ek maliyet'!F131)/365)</f>
        <v/>
      </c>
      <c r="M145" s="17">
        <f>IF(A145="","",E145-J145-K145-L145)</f>
        <v/>
      </c>
      <c r="N145" s="17">
        <f>IF(A145="","",IF(G145=0,0,M145/G145))</f>
        <v/>
      </c>
      <c r="O145" s="16">
        <f>IF(A145="","",RANK(M145,$M$16:$M$215,0)+COUNTIF($M$16:M145,M145)-1)</f>
        <v/>
      </c>
      <c r="P145" s="16">
        <f>IF(A145="","",RANK(N145,$N$16:$N$215,1)+COUNTIF($N$16:N145,N145)-1)</f>
        <v/>
      </c>
    </row>
    <row r="146">
      <c r="A146" s="12">
        <f>IF('Girdi — Ek maliyet'!A132="","",'Girdi — Ek maliyet'!A132)</f>
        <v/>
      </c>
      <c r="B146" s="12">
        <f>IF(A146="","",'Girdi — Ek maliyet'!B132)</f>
        <v/>
      </c>
      <c r="C146" s="10">
        <f>IF(A146="","",SUMIFS('Girdi — Faturalar'!$F$2:$F$2001,'Girdi — Faturalar'!$C$2:$C$2001,A146))</f>
        <v/>
      </c>
      <c r="D146" s="10">
        <f>IF(A146="","",SUMIFS('Girdi — Faturalar'!$G$2:$G$2001,'Girdi — Faturalar'!$C$2:$C$2001,A146))</f>
        <v/>
      </c>
      <c r="E146" s="10">
        <f>IF(A146="","",SUMIFS('Girdi — Faturalar'!$H$2:$H$2001,'Girdi — Faturalar'!$C$2:$C$2001,A146))</f>
        <v/>
      </c>
      <c r="F146" s="14">
        <f>IF(A146="","",IF(C146=0,0,D146/C146))</f>
        <v/>
      </c>
      <c r="G146" s="15">
        <f>IF(A146="","",SUMIFS('Girdi — Faturalar'!$I$2:$I$2001,'Girdi — Faturalar'!$C$2:$C$2001,A146)/1000)</f>
        <v/>
      </c>
      <c r="H146" s="10">
        <f>IF(A146="","",IF(G146=0,0,E146/G146))</f>
        <v/>
      </c>
      <c r="I146" s="16">
        <f>IF(A146="","",IF(E146=0,0,SUMIFS('Girdi — Faturalar'!$L$2:$L$2001,'Girdi — Faturalar'!$C$2:$C$2001,A146)/E146))</f>
        <v/>
      </c>
      <c r="J146" s="10">
        <f>IF(A146="","",G146*N('Girdi — Ek maliyet'!C132))</f>
        <v/>
      </c>
      <c r="K146" s="10">
        <f>IF(A146="","",G146*N('Girdi — Ek maliyet'!D132)+E146*N('Girdi — Ek maliyet'!E132))</f>
        <v/>
      </c>
      <c r="L146" s="10">
        <f>IF(A146="","",SUMIFS('Girdi — Faturalar'!$L$2:$L$2001,'Girdi — Faturalar'!$C$2:$C$2001,A146)*IF('Girdi — Ek maliyet'!F132="",$D$3,'Girdi — Ek maliyet'!F132)/365)</f>
        <v/>
      </c>
      <c r="M146" s="17">
        <f>IF(A146="","",E146-J146-K146-L146)</f>
        <v/>
      </c>
      <c r="N146" s="17">
        <f>IF(A146="","",IF(G146=0,0,M146/G146))</f>
        <v/>
      </c>
      <c r="O146" s="16">
        <f>IF(A146="","",RANK(M146,$M$16:$M$215,0)+COUNTIF($M$16:M146,M146)-1)</f>
        <v/>
      </c>
      <c r="P146" s="16">
        <f>IF(A146="","",RANK(N146,$N$16:$N$215,1)+COUNTIF($N$16:N146,N146)-1)</f>
        <v/>
      </c>
    </row>
    <row r="147">
      <c r="A147" s="12">
        <f>IF('Girdi — Ek maliyet'!A133="","",'Girdi — Ek maliyet'!A133)</f>
        <v/>
      </c>
      <c r="B147" s="12">
        <f>IF(A147="","",'Girdi — Ek maliyet'!B133)</f>
        <v/>
      </c>
      <c r="C147" s="10">
        <f>IF(A147="","",SUMIFS('Girdi — Faturalar'!$F$2:$F$2001,'Girdi — Faturalar'!$C$2:$C$2001,A147))</f>
        <v/>
      </c>
      <c r="D147" s="10">
        <f>IF(A147="","",SUMIFS('Girdi — Faturalar'!$G$2:$G$2001,'Girdi — Faturalar'!$C$2:$C$2001,A147))</f>
        <v/>
      </c>
      <c r="E147" s="10">
        <f>IF(A147="","",SUMIFS('Girdi — Faturalar'!$H$2:$H$2001,'Girdi — Faturalar'!$C$2:$C$2001,A147))</f>
        <v/>
      </c>
      <c r="F147" s="14">
        <f>IF(A147="","",IF(C147=0,0,D147/C147))</f>
        <v/>
      </c>
      <c r="G147" s="15">
        <f>IF(A147="","",SUMIFS('Girdi — Faturalar'!$I$2:$I$2001,'Girdi — Faturalar'!$C$2:$C$2001,A147)/1000)</f>
        <v/>
      </c>
      <c r="H147" s="10">
        <f>IF(A147="","",IF(G147=0,0,E147/G147))</f>
        <v/>
      </c>
      <c r="I147" s="16">
        <f>IF(A147="","",IF(E147=0,0,SUMIFS('Girdi — Faturalar'!$L$2:$L$2001,'Girdi — Faturalar'!$C$2:$C$2001,A147)/E147))</f>
        <v/>
      </c>
      <c r="J147" s="10">
        <f>IF(A147="","",G147*N('Girdi — Ek maliyet'!C133))</f>
        <v/>
      </c>
      <c r="K147" s="10">
        <f>IF(A147="","",G147*N('Girdi — Ek maliyet'!D133)+E147*N('Girdi — Ek maliyet'!E133))</f>
        <v/>
      </c>
      <c r="L147" s="10">
        <f>IF(A147="","",SUMIFS('Girdi — Faturalar'!$L$2:$L$2001,'Girdi — Faturalar'!$C$2:$C$2001,A147)*IF('Girdi — Ek maliyet'!F133="",$D$3,'Girdi — Ek maliyet'!F133)/365)</f>
        <v/>
      </c>
      <c r="M147" s="17">
        <f>IF(A147="","",E147-J147-K147-L147)</f>
        <v/>
      </c>
      <c r="N147" s="17">
        <f>IF(A147="","",IF(G147=0,0,M147/G147))</f>
        <v/>
      </c>
      <c r="O147" s="16">
        <f>IF(A147="","",RANK(M147,$M$16:$M$215,0)+COUNTIF($M$16:M147,M147)-1)</f>
        <v/>
      </c>
      <c r="P147" s="16">
        <f>IF(A147="","",RANK(N147,$N$16:$N$215,1)+COUNTIF($N$16:N147,N147)-1)</f>
        <v/>
      </c>
    </row>
    <row r="148">
      <c r="A148" s="12">
        <f>IF('Girdi — Ek maliyet'!A134="","",'Girdi — Ek maliyet'!A134)</f>
        <v/>
      </c>
      <c r="B148" s="12">
        <f>IF(A148="","",'Girdi — Ek maliyet'!B134)</f>
        <v/>
      </c>
      <c r="C148" s="10">
        <f>IF(A148="","",SUMIFS('Girdi — Faturalar'!$F$2:$F$2001,'Girdi — Faturalar'!$C$2:$C$2001,A148))</f>
        <v/>
      </c>
      <c r="D148" s="10">
        <f>IF(A148="","",SUMIFS('Girdi — Faturalar'!$G$2:$G$2001,'Girdi — Faturalar'!$C$2:$C$2001,A148))</f>
        <v/>
      </c>
      <c r="E148" s="10">
        <f>IF(A148="","",SUMIFS('Girdi — Faturalar'!$H$2:$H$2001,'Girdi — Faturalar'!$C$2:$C$2001,A148))</f>
        <v/>
      </c>
      <c r="F148" s="14">
        <f>IF(A148="","",IF(C148=0,0,D148/C148))</f>
        <v/>
      </c>
      <c r="G148" s="15">
        <f>IF(A148="","",SUMIFS('Girdi — Faturalar'!$I$2:$I$2001,'Girdi — Faturalar'!$C$2:$C$2001,A148)/1000)</f>
        <v/>
      </c>
      <c r="H148" s="10">
        <f>IF(A148="","",IF(G148=0,0,E148/G148))</f>
        <v/>
      </c>
      <c r="I148" s="16">
        <f>IF(A148="","",IF(E148=0,0,SUMIFS('Girdi — Faturalar'!$L$2:$L$2001,'Girdi — Faturalar'!$C$2:$C$2001,A148)/E148))</f>
        <v/>
      </c>
      <c r="J148" s="10">
        <f>IF(A148="","",G148*N('Girdi — Ek maliyet'!C134))</f>
        <v/>
      </c>
      <c r="K148" s="10">
        <f>IF(A148="","",G148*N('Girdi — Ek maliyet'!D134)+E148*N('Girdi — Ek maliyet'!E134))</f>
        <v/>
      </c>
      <c r="L148" s="10">
        <f>IF(A148="","",SUMIFS('Girdi — Faturalar'!$L$2:$L$2001,'Girdi — Faturalar'!$C$2:$C$2001,A148)*IF('Girdi — Ek maliyet'!F134="",$D$3,'Girdi — Ek maliyet'!F134)/365)</f>
        <v/>
      </c>
      <c r="M148" s="17">
        <f>IF(A148="","",E148-J148-K148-L148)</f>
        <v/>
      </c>
      <c r="N148" s="17">
        <f>IF(A148="","",IF(G148=0,0,M148/G148))</f>
        <v/>
      </c>
      <c r="O148" s="16">
        <f>IF(A148="","",RANK(M148,$M$16:$M$215,0)+COUNTIF($M$16:M148,M148)-1)</f>
        <v/>
      </c>
      <c r="P148" s="16">
        <f>IF(A148="","",RANK(N148,$N$16:$N$215,1)+COUNTIF($N$16:N148,N148)-1)</f>
        <v/>
      </c>
    </row>
    <row r="149">
      <c r="A149" s="12">
        <f>IF('Girdi — Ek maliyet'!A135="","",'Girdi — Ek maliyet'!A135)</f>
        <v/>
      </c>
      <c r="B149" s="12">
        <f>IF(A149="","",'Girdi — Ek maliyet'!B135)</f>
        <v/>
      </c>
      <c r="C149" s="10">
        <f>IF(A149="","",SUMIFS('Girdi — Faturalar'!$F$2:$F$2001,'Girdi — Faturalar'!$C$2:$C$2001,A149))</f>
        <v/>
      </c>
      <c r="D149" s="10">
        <f>IF(A149="","",SUMIFS('Girdi — Faturalar'!$G$2:$G$2001,'Girdi — Faturalar'!$C$2:$C$2001,A149))</f>
        <v/>
      </c>
      <c r="E149" s="10">
        <f>IF(A149="","",SUMIFS('Girdi — Faturalar'!$H$2:$H$2001,'Girdi — Faturalar'!$C$2:$C$2001,A149))</f>
        <v/>
      </c>
      <c r="F149" s="14">
        <f>IF(A149="","",IF(C149=0,0,D149/C149))</f>
        <v/>
      </c>
      <c r="G149" s="15">
        <f>IF(A149="","",SUMIFS('Girdi — Faturalar'!$I$2:$I$2001,'Girdi — Faturalar'!$C$2:$C$2001,A149)/1000)</f>
        <v/>
      </c>
      <c r="H149" s="10">
        <f>IF(A149="","",IF(G149=0,0,E149/G149))</f>
        <v/>
      </c>
      <c r="I149" s="16">
        <f>IF(A149="","",IF(E149=0,0,SUMIFS('Girdi — Faturalar'!$L$2:$L$2001,'Girdi — Faturalar'!$C$2:$C$2001,A149)/E149))</f>
        <v/>
      </c>
      <c r="J149" s="10">
        <f>IF(A149="","",G149*N('Girdi — Ek maliyet'!C135))</f>
        <v/>
      </c>
      <c r="K149" s="10">
        <f>IF(A149="","",G149*N('Girdi — Ek maliyet'!D135)+E149*N('Girdi — Ek maliyet'!E135))</f>
        <v/>
      </c>
      <c r="L149" s="10">
        <f>IF(A149="","",SUMIFS('Girdi — Faturalar'!$L$2:$L$2001,'Girdi — Faturalar'!$C$2:$C$2001,A149)*IF('Girdi — Ek maliyet'!F135="",$D$3,'Girdi — Ek maliyet'!F135)/365)</f>
        <v/>
      </c>
      <c r="M149" s="17">
        <f>IF(A149="","",E149-J149-K149-L149)</f>
        <v/>
      </c>
      <c r="N149" s="17">
        <f>IF(A149="","",IF(G149=0,0,M149/G149))</f>
        <v/>
      </c>
      <c r="O149" s="16">
        <f>IF(A149="","",RANK(M149,$M$16:$M$215,0)+COUNTIF($M$16:M149,M149)-1)</f>
        <v/>
      </c>
      <c r="P149" s="16">
        <f>IF(A149="","",RANK(N149,$N$16:$N$215,1)+COUNTIF($N$16:N149,N149)-1)</f>
        <v/>
      </c>
    </row>
    <row r="150">
      <c r="A150" s="12">
        <f>IF('Girdi — Ek maliyet'!A136="","",'Girdi — Ek maliyet'!A136)</f>
        <v/>
      </c>
      <c r="B150" s="12">
        <f>IF(A150="","",'Girdi — Ek maliyet'!B136)</f>
        <v/>
      </c>
      <c r="C150" s="10">
        <f>IF(A150="","",SUMIFS('Girdi — Faturalar'!$F$2:$F$2001,'Girdi — Faturalar'!$C$2:$C$2001,A150))</f>
        <v/>
      </c>
      <c r="D150" s="10">
        <f>IF(A150="","",SUMIFS('Girdi — Faturalar'!$G$2:$G$2001,'Girdi — Faturalar'!$C$2:$C$2001,A150))</f>
        <v/>
      </c>
      <c r="E150" s="10">
        <f>IF(A150="","",SUMIFS('Girdi — Faturalar'!$H$2:$H$2001,'Girdi — Faturalar'!$C$2:$C$2001,A150))</f>
        <v/>
      </c>
      <c r="F150" s="14">
        <f>IF(A150="","",IF(C150=0,0,D150/C150))</f>
        <v/>
      </c>
      <c r="G150" s="15">
        <f>IF(A150="","",SUMIFS('Girdi — Faturalar'!$I$2:$I$2001,'Girdi — Faturalar'!$C$2:$C$2001,A150)/1000)</f>
        <v/>
      </c>
      <c r="H150" s="10">
        <f>IF(A150="","",IF(G150=0,0,E150/G150))</f>
        <v/>
      </c>
      <c r="I150" s="16">
        <f>IF(A150="","",IF(E150=0,0,SUMIFS('Girdi — Faturalar'!$L$2:$L$2001,'Girdi — Faturalar'!$C$2:$C$2001,A150)/E150))</f>
        <v/>
      </c>
      <c r="J150" s="10">
        <f>IF(A150="","",G150*N('Girdi — Ek maliyet'!C136))</f>
        <v/>
      </c>
      <c r="K150" s="10">
        <f>IF(A150="","",G150*N('Girdi — Ek maliyet'!D136)+E150*N('Girdi — Ek maliyet'!E136))</f>
        <v/>
      </c>
      <c r="L150" s="10">
        <f>IF(A150="","",SUMIFS('Girdi — Faturalar'!$L$2:$L$2001,'Girdi — Faturalar'!$C$2:$C$2001,A150)*IF('Girdi — Ek maliyet'!F136="",$D$3,'Girdi — Ek maliyet'!F136)/365)</f>
        <v/>
      </c>
      <c r="M150" s="17">
        <f>IF(A150="","",E150-J150-K150-L150)</f>
        <v/>
      </c>
      <c r="N150" s="17">
        <f>IF(A150="","",IF(G150=0,0,M150/G150))</f>
        <v/>
      </c>
      <c r="O150" s="16">
        <f>IF(A150="","",RANK(M150,$M$16:$M$215,0)+COUNTIF($M$16:M150,M150)-1)</f>
        <v/>
      </c>
      <c r="P150" s="16">
        <f>IF(A150="","",RANK(N150,$N$16:$N$215,1)+COUNTIF($N$16:N150,N150)-1)</f>
        <v/>
      </c>
    </row>
    <row r="151">
      <c r="A151" s="12">
        <f>IF('Girdi — Ek maliyet'!A137="","",'Girdi — Ek maliyet'!A137)</f>
        <v/>
      </c>
      <c r="B151" s="12">
        <f>IF(A151="","",'Girdi — Ek maliyet'!B137)</f>
        <v/>
      </c>
      <c r="C151" s="10">
        <f>IF(A151="","",SUMIFS('Girdi — Faturalar'!$F$2:$F$2001,'Girdi — Faturalar'!$C$2:$C$2001,A151))</f>
        <v/>
      </c>
      <c r="D151" s="10">
        <f>IF(A151="","",SUMIFS('Girdi — Faturalar'!$G$2:$G$2001,'Girdi — Faturalar'!$C$2:$C$2001,A151))</f>
        <v/>
      </c>
      <c r="E151" s="10">
        <f>IF(A151="","",SUMIFS('Girdi — Faturalar'!$H$2:$H$2001,'Girdi — Faturalar'!$C$2:$C$2001,A151))</f>
        <v/>
      </c>
      <c r="F151" s="14">
        <f>IF(A151="","",IF(C151=0,0,D151/C151))</f>
        <v/>
      </c>
      <c r="G151" s="15">
        <f>IF(A151="","",SUMIFS('Girdi — Faturalar'!$I$2:$I$2001,'Girdi — Faturalar'!$C$2:$C$2001,A151)/1000)</f>
        <v/>
      </c>
      <c r="H151" s="10">
        <f>IF(A151="","",IF(G151=0,0,E151/G151))</f>
        <v/>
      </c>
      <c r="I151" s="16">
        <f>IF(A151="","",IF(E151=0,0,SUMIFS('Girdi — Faturalar'!$L$2:$L$2001,'Girdi — Faturalar'!$C$2:$C$2001,A151)/E151))</f>
        <v/>
      </c>
      <c r="J151" s="10">
        <f>IF(A151="","",G151*N('Girdi — Ek maliyet'!C137))</f>
        <v/>
      </c>
      <c r="K151" s="10">
        <f>IF(A151="","",G151*N('Girdi — Ek maliyet'!D137)+E151*N('Girdi — Ek maliyet'!E137))</f>
        <v/>
      </c>
      <c r="L151" s="10">
        <f>IF(A151="","",SUMIFS('Girdi — Faturalar'!$L$2:$L$2001,'Girdi — Faturalar'!$C$2:$C$2001,A151)*IF('Girdi — Ek maliyet'!F137="",$D$3,'Girdi — Ek maliyet'!F137)/365)</f>
        <v/>
      </c>
      <c r="M151" s="17">
        <f>IF(A151="","",E151-J151-K151-L151)</f>
        <v/>
      </c>
      <c r="N151" s="17">
        <f>IF(A151="","",IF(G151=0,0,M151/G151))</f>
        <v/>
      </c>
      <c r="O151" s="16">
        <f>IF(A151="","",RANK(M151,$M$16:$M$215,0)+COUNTIF($M$16:M151,M151)-1)</f>
        <v/>
      </c>
      <c r="P151" s="16">
        <f>IF(A151="","",RANK(N151,$N$16:$N$215,1)+COUNTIF($N$16:N151,N151)-1)</f>
        <v/>
      </c>
    </row>
    <row r="152">
      <c r="A152" s="12">
        <f>IF('Girdi — Ek maliyet'!A138="","",'Girdi — Ek maliyet'!A138)</f>
        <v/>
      </c>
      <c r="B152" s="12">
        <f>IF(A152="","",'Girdi — Ek maliyet'!B138)</f>
        <v/>
      </c>
      <c r="C152" s="10">
        <f>IF(A152="","",SUMIFS('Girdi — Faturalar'!$F$2:$F$2001,'Girdi — Faturalar'!$C$2:$C$2001,A152))</f>
        <v/>
      </c>
      <c r="D152" s="10">
        <f>IF(A152="","",SUMIFS('Girdi — Faturalar'!$G$2:$G$2001,'Girdi — Faturalar'!$C$2:$C$2001,A152))</f>
        <v/>
      </c>
      <c r="E152" s="10">
        <f>IF(A152="","",SUMIFS('Girdi — Faturalar'!$H$2:$H$2001,'Girdi — Faturalar'!$C$2:$C$2001,A152))</f>
        <v/>
      </c>
      <c r="F152" s="14">
        <f>IF(A152="","",IF(C152=0,0,D152/C152))</f>
        <v/>
      </c>
      <c r="G152" s="15">
        <f>IF(A152="","",SUMIFS('Girdi — Faturalar'!$I$2:$I$2001,'Girdi — Faturalar'!$C$2:$C$2001,A152)/1000)</f>
        <v/>
      </c>
      <c r="H152" s="10">
        <f>IF(A152="","",IF(G152=0,0,E152/G152))</f>
        <v/>
      </c>
      <c r="I152" s="16">
        <f>IF(A152="","",IF(E152=0,0,SUMIFS('Girdi — Faturalar'!$L$2:$L$2001,'Girdi — Faturalar'!$C$2:$C$2001,A152)/E152))</f>
        <v/>
      </c>
      <c r="J152" s="10">
        <f>IF(A152="","",G152*N('Girdi — Ek maliyet'!C138))</f>
        <v/>
      </c>
      <c r="K152" s="10">
        <f>IF(A152="","",G152*N('Girdi — Ek maliyet'!D138)+E152*N('Girdi — Ek maliyet'!E138))</f>
        <v/>
      </c>
      <c r="L152" s="10">
        <f>IF(A152="","",SUMIFS('Girdi — Faturalar'!$L$2:$L$2001,'Girdi — Faturalar'!$C$2:$C$2001,A152)*IF('Girdi — Ek maliyet'!F138="",$D$3,'Girdi — Ek maliyet'!F138)/365)</f>
        <v/>
      </c>
      <c r="M152" s="17">
        <f>IF(A152="","",E152-J152-K152-L152)</f>
        <v/>
      </c>
      <c r="N152" s="17">
        <f>IF(A152="","",IF(G152=0,0,M152/G152))</f>
        <v/>
      </c>
      <c r="O152" s="16">
        <f>IF(A152="","",RANK(M152,$M$16:$M$215,0)+COUNTIF($M$16:M152,M152)-1)</f>
        <v/>
      </c>
      <c r="P152" s="16">
        <f>IF(A152="","",RANK(N152,$N$16:$N$215,1)+COUNTIF($N$16:N152,N152)-1)</f>
        <v/>
      </c>
    </row>
    <row r="153">
      <c r="A153" s="12">
        <f>IF('Girdi — Ek maliyet'!A139="","",'Girdi — Ek maliyet'!A139)</f>
        <v/>
      </c>
      <c r="B153" s="12">
        <f>IF(A153="","",'Girdi — Ek maliyet'!B139)</f>
        <v/>
      </c>
      <c r="C153" s="10">
        <f>IF(A153="","",SUMIFS('Girdi — Faturalar'!$F$2:$F$2001,'Girdi — Faturalar'!$C$2:$C$2001,A153))</f>
        <v/>
      </c>
      <c r="D153" s="10">
        <f>IF(A153="","",SUMIFS('Girdi — Faturalar'!$G$2:$G$2001,'Girdi — Faturalar'!$C$2:$C$2001,A153))</f>
        <v/>
      </c>
      <c r="E153" s="10">
        <f>IF(A153="","",SUMIFS('Girdi — Faturalar'!$H$2:$H$2001,'Girdi — Faturalar'!$C$2:$C$2001,A153))</f>
        <v/>
      </c>
      <c r="F153" s="14">
        <f>IF(A153="","",IF(C153=0,0,D153/C153))</f>
        <v/>
      </c>
      <c r="G153" s="15">
        <f>IF(A153="","",SUMIFS('Girdi — Faturalar'!$I$2:$I$2001,'Girdi — Faturalar'!$C$2:$C$2001,A153)/1000)</f>
        <v/>
      </c>
      <c r="H153" s="10">
        <f>IF(A153="","",IF(G153=0,0,E153/G153))</f>
        <v/>
      </c>
      <c r="I153" s="16">
        <f>IF(A153="","",IF(E153=0,0,SUMIFS('Girdi — Faturalar'!$L$2:$L$2001,'Girdi — Faturalar'!$C$2:$C$2001,A153)/E153))</f>
        <v/>
      </c>
      <c r="J153" s="10">
        <f>IF(A153="","",G153*N('Girdi — Ek maliyet'!C139))</f>
        <v/>
      </c>
      <c r="K153" s="10">
        <f>IF(A153="","",G153*N('Girdi — Ek maliyet'!D139)+E153*N('Girdi — Ek maliyet'!E139))</f>
        <v/>
      </c>
      <c r="L153" s="10">
        <f>IF(A153="","",SUMIFS('Girdi — Faturalar'!$L$2:$L$2001,'Girdi — Faturalar'!$C$2:$C$2001,A153)*IF('Girdi — Ek maliyet'!F139="",$D$3,'Girdi — Ek maliyet'!F139)/365)</f>
        <v/>
      </c>
      <c r="M153" s="17">
        <f>IF(A153="","",E153-J153-K153-L153)</f>
        <v/>
      </c>
      <c r="N153" s="17">
        <f>IF(A153="","",IF(G153=0,0,M153/G153))</f>
        <v/>
      </c>
      <c r="O153" s="16">
        <f>IF(A153="","",RANK(M153,$M$16:$M$215,0)+COUNTIF($M$16:M153,M153)-1)</f>
        <v/>
      </c>
      <c r="P153" s="16">
        <f>IF(A153="","",RANK(N153,$N$16:$N$215,1)+COUNTIF($N$16:N153,N153)-1)</f>
        <v/>
      </c>
    </row>
    <row r="154">
      <c r="A154" s="12">
        <f>IF('Girdi — Ek maliyet'!A140="","",'Girdi — Ek maliyet'!A140)</f>
        <v/>
      </c>
      <c r="B154" s="12">
        <f>IF(A154="","",'Girdi — Ek maliyet'!B140)</f>
        <v/>
      </c>
      <c r="C154" s="10">
        <f>IF(A154="","",SUMIFS('Girdi — Faturalar'!$F$2:$F$2001,'Girdi — Faturalar'!$C$2:$C$2001,A154))</f>
        <v/>
      </c>
      <c r="D154" s="10">
        <f>IF(A154="","",SUMIFS('Girdi — Faturalar'!$G$2:$G$2001,'Girdi — Faturalar'!$C$2:$C$2001,A154))</f>
        <v/>
      </c>
      <c r="E154" s="10">
        <f>IF(A154="","",SUMIFS('Girdi — Faturalar'!$H$2:$H$2001,'Girdi — Faturalar'!$C$2:$C$2001,A154))</f>
        <v/>
      </c>
      <c r="F154" s="14">
        <f>IF(A154="","",IF(C154=0,0,D154/C154))</f>
        <v/>
      </c>
      <c r="G154" s="15">
        <f>IF(A154="","",SUMIFS('Girdi — Faturalar'!$I$2:$I$2001,'Girdi — Faturalar'!$C$2:$C$2001,A154)/1000)</f>
        <v/>
      </c>
      <c r="H154" s="10">
        <f>IF(A154="","",IF(G154=0,0,E154/G154))</f>
        <v/>
      </c>
      <c r="I154" s="16">
        <f>IF(A154="","",IF(E154=0,0,SUMIFS('Girdi — Faturalar'!$L$2:$L$2001,'Girdi — Faturalar'!$C$2:$C$2001,A154)/E154))</f>
        <v/>
      </c>
      <c r="J154" s="10">
        <f>IF(A154="","",G154*N('Girdi — Ek maliyet'!C140))</f>
        <v/>
      </c>
      <c r="K154" s="10">
        <f>IF(A154="","",G154*N('Girdi — Ek maliyet'!D140)+E154*N('Girdi — Ek maliyet'!E140))</f>
        <v/>
      </c>
      <c r="L154" s="10">
        <f>IF(A154="","",SUMIFS('Girdi — Faturalar'!$L$2:$L$2001,'Girdi — Faturalar'!$C$2:$C$2001,A154)*IF('Girdi — Ek maliyet'!F140="",$D$3,'Girdi — Ek maliyet'!F140)/365)</f>
        <v/>
      </c>
      <c r="M154" s="17">
        <f>IF(A154="","",E154-J154-K154-L154)</f>
        <v/>
      </c>
      <c r="N154" s="17">
        <f>IF(A154="","",IF(G154=0,0,M154/G154))</f>
        <v/>
      </c>
      <c r="O154" s="16">
        <f>IF(A154="","",RANK(M154,$M$16:$M$215,0)+COUNTIF($M$16:M154,M154)-1)</f>
        <v/>
      </c>
      <c r="P154" s="16">
        <f>IF(A154="","",RANK(N154,$N$16:$N$215,1)+COUNTIF($N$16:N154,N154)-1)</f>
        <v/>
      </c>
    </row>
    <row r="155">
      <c r="A155" s="12">
        <f>IF('Girdi — Ek maliyet'!A141="","",'Girdi — Ek maliyet'!A141)</f>
        <v/>
      </c>
      <c r="B155" s="12">
        <f>IF(A155="","",'Girdi — Ek maliyet'!B141)</f>
        <v/>
      </c>
      <c r="C155" s="10">
        <f>IF(A155="","",SUMIFS('Girdi — Faturalar'!$F$2:$F$2001,'Girdi — Faturalar'!$C$2:$C$2001,A155))</f>
        <v/>
      </c>
      <c r="D155" s="10">
        <f>IF(A155="","",SUMIFS('Girdi — Faturalar'!$G$2:$G$2001,'Girdi — Faturalar'!$C$2:$C$2001,A155))</f>
        <v/>
      </c>
      <c r="E155" s="10">
        <f>IF(A155="","",SUMIFS('Girdi — Faturalar'!$H$2:$H$2001,'Girdi — Faturalar'!$C$2:$C$2001,A155))</f>
        <v/>
      </c>
      <c r="F155" s="14">
        <f>IF(A155="","",IF(C155=0,0,D155/C155))</f>
        <v/>
      </c>
      <c r="G155" s="15">
        <f>IF(A155="","",SUMIFS('Girdi — Faturalar'!$I$2:$I$2001,'Girdi — Faturalar'!$C$2:$C$2001,A155)/1000)</f>
        <v/>
      </c>
      <c r="H155" s="10">
        <f>IF(A155="","",IF(G155=0,0,E155/G155))</f>
        <v/>
      </c>
      <c r="I155" s="16">
        <f>IF(A155="","",IF(E155=0,0,SUMIFS('Girdi — Faturalar'!$L$2:$L$2001,'Girdi — Faturalar'!$C$2:$C$2001,A155)/E155))</f>
        <v/>
      </c>
      <c r="J155" s="10">
        <f>IF(A155="","",G155*N('Girdi — Ek maliyet'!C141))</f>
        <v/>
      </c>
      <c r="K155" s="10">
        <f>IF(A155="","",G155*N('Girdi — Ek maliyet'!D141)+E155*N('Girdi — Ek maliyet'!E141))</f>
        <v/>
      </c>
      <c r="L155" s="10">
        <f>IF(A155="","",SUMIFS('Girdi — Faturalar'!$L$2:$L$2001,'Girdi — Faturalar'!$C$2:$C$2001,A155)*IF('Girdi — Ek maliyet'!F141="",$D$3,'Girdi — Ek maliyet'!F141)/365)</f>
        <v/>
      </c>
      <c r="M155" s="17">
        <f>IF(A155="","",E155-J155-K155-L155)</f>
        <v/>
      </c>
      <c r="N155" s="17">
        <f>IF(A155="","",IF(G155=0,0,M155/G155))</f>
        <v/>
      </c>
      <c r="O155" s="16">
        <f>IF(A155="","",RANK(M155,$M$16:$M$215,0)+COUNTIF($M$16:M155,M155)-1)</f>
        <v/>
      </c>
      <c r="P155" s="16">
        <f>IF(A155="","",RANK(N155,$N$16:$N$215,1)+COUNTIF($N$16:N155,N155)-1)</f>
        <v/>
      </c>
    </row>
    <row r="156">
      <c r="A156" s="12">
        <f>IF('Girdi — Ek maliyet'!A142="","",'Girdi — Ek maliyet'!A142)</f>
        <v/>
      </c>
      <c r="B156" s="12">
        <f>IF(A156="","",'Girdi — Ek maliyet'!B142)</f>
        <v/>
      </c>
      <c r="C156" s="10">
        <f>IF(A156="","",SUMIFS('Girdi — Faturalar'!$F$2:$F$2001,'Girdi — Faturalar'!$C$2:$C$2001,A156))</f>
        <v/>
      </c>
      <c r="D156" s="10">
        <f>IF(A156="","",SUMIFS('Girdi — Faturalar'!$G$2:$G$2001,'Girdi — Faturalar'!$C$2:$C$2001,A156))</f>
        <v/>
      </c>
      <c r="E156" s="10">
        <f>IF(A156="","",SUMIFS('Girdi — Faturalar'!$H$2:$H$2001,'Girdi — Faturalar'!$C$2:$C$2001,A156))</f>
        <v/>
      </c>
      <c r="F156" s="14">
        <f>IF(A156="","",IF(C156=0,0,D156/C156))</f>
        <v/>
      </c>
      <c r="G156" s="15">
        <f>IF(A156="","",SUMIFS('Girdi — Faturalar'!$I$2:$I$2001,'Girdi — Faturalar'!$C$2:$C$2001,A156)/1000)</f>
        <v/>
      </c>
      <c r="H156" s="10">
        <f>IF(A156="","",IF(G156=0,0,E156/G156))</f>
        <v/>
      </c>
      <c r="I156" s="16">
        <f>IF(A156="","",IF(E156=0,0,SUMIFS('Girdi — Faturalar'!$L$2:$L$2001,'Girdi — Faturalar'!$C$2:$C$2001,A156)/E156))</f>
        <v/>
      </c>
      <c r="J156" s="10">
        <f>IF(A156="","",G156*N('Girdi — Ek maliyet'!C142))</f>
        <v/>
      </c>
      <c r="K156" s="10">
        <f>IF(A156="","",G156*N('Girdi — Ek maliyet'!D142)+E156*N('Girdi — Ek maliyet'!E142))</f>
        <v/>
      </c>
      <c r="L156" s="10">
        <f>IF(A156="","",SUMIFS('Girdi — Faturalar'!$L$2:$L$2001,'Girdi — Faturalar'!$C$2:$C$2001,A156)*IF('Girdi — Ek maliyet'!F142="",$D$3,'Girdi — Ek maliyet'!F142)/365)</f>
        <v/>
      </c>
      <c r="M156" s="17">
        <f>IF(A156="","",E156-J156-K156-L156)</f>
        <v/>
      </c>
      <c r="N156" s="17">
        <f>IF(A156="","",IF(G156=0,0,M156/G156))</f>
        <v/>
      </c>
      <c r="O156" s="16">
        <f>IF(A156="","",RANK(M156,$M$16:$M$215,0)+COUNTIF($M$16:M156,M156)-1)</f>
        <v/>
      </c>
      <c r="P156" s="16">
        <f>IF(A156="","",RANK(N156,$N$16:$N$215,1)+COUNTIF($N$16:N156,N156)-1)</f>
        <v/>
      </c>
    </row>
    <row r="157">
      <c r="A157" s="12">
        <f>IF('Girdi — Ek maliyet'!A143="","",'Girdi — Ek maliyet'!A143)</f>
        <v/>
      </c>
      <c r="B157" s="12">
        <f>IF(A157="","",'Girdi — Ek maliyet'!B143)</f>
        <v/>
      </c>
      <c r="C157" s="10">
        <f>IF(A157="","",SUMIFS('Girdi — Faturalar'!$F$2:$F$2001,'Girdi — Faturalar'!$C$2:$C$2001,A157))</f>
        <v/>
      </c>
      <c r="D157" s="10">
        <f>IF(A157="","",SUMIFS('Girdi — Faturalar'!$G$2:$G$2001,'Girdi — Faturalar'!$C$2:$C$2001,A157))</f>
        <v/>
      </c>
      <c r="E157" s="10">
        <f>IF(A157="","",SUMIFS('Girdi — Faturalar'!$H$2:$H$2001,'Girdi — Faturalar'!$C$2:$C$2001,A157))</f>
        <v/>
      </c>
      <c r="F157" s="14">
        <f>IF(A157="","",IF(C157=0,0,D157/C157))</f>
        <v/>
      </c>
      <c r="G157" s="15">
        <f>IF(A157="","",SUMIFS('Girdi — Faturalar'!$I$2:$I$2001,'Girdi — Faturalar'!$C$2:$C$2001,A157)/1000)</f>
        <v/>
      </c>
      <c r="H157" s="10">
        <f>IF(A157="","",IF(G157=0,0,E157/G157))</f>
        <v/>
      </c>
      <c r="I157" s="16">
        <f>IF(A157="","",IF(E157=0,0,SUMIFS('Girdi — Faturalar'!$L$2:$L$2001,'Girdi — Faturalar'!$C$2:$C$2001,A157)/E157))</f>
        <v/>
      </c>
      <c r="J157" s="10">
        <f>IF(A157="","",G157*N('Girdi — Ek maliyet'!C143))</f>
        <v/>
      </c>
      <c r="K157" s="10">
        <f>IF(A157="","",G157*N('Girdi — Ek maliyet'!D143)+E157*N('Girdi — Ek maliyet'!E143))</f>
        <v/>
      </c>
      <c r="L157" s="10">
        <f>IF(A157="","",SUMIFS('Girdi — Faturalar'!$L$2:$L$2001,'Girdi — Faturalar'!$C$2:$C$2001,A157)*IF('Girdi — Ek maliyet'!F143="",$D$3,'Girdi — Ek maliyet'!F143)/365)</f>
        <v/>
      </c>
      <c r="M157" s="17">
        <f>IF(A157="","",E157-J157-K157-L157)</f>
        <v/>
      </c>
      <c r="N157" s="17">
        <f>IF(A157="","",IF(G157=0,0,M157/G157))</f>
        <v/>
      </c>
      <c r="O157" s="16">
        <f>IF(A157="","",RANK(M157,$M$16:$M$215,0)+COUNTIF($M$16:M157,M157)-1)</f>
        <v/>
      </c>
      <c r="P157" s="16">
        <f>IF(A157="","",RANK(N157,$N$16:$N$215,1)+COUNTIF($N$16:N157,N157)-1)</f>
        <v/>
      </c>
    </row>
    <row r="158">
      <c r="A158" s="12">
        <f>IF('Girdi — Ek maliyet'!A144="","",'Girdi — Ek maliyet'!A144)</f>
        <v/>
      </c>
      <c r="B158" s="12">
        <f>IF(A158="","",'Girdi — Ek maliyet'!B144)</f>
        <v/>
      </c>
      <c r="C158" s="10">
        <f>IF(A158="","",SUMIFS('Girdi — Faturalar'!$F$2:$F$2001,'Girdi — Faturalar'!$C$2:$C$2001,A158))</f>
        <v/>
      </c>
      <c r="D158" s="10">
        <f>IF(A158="","",SUMIFS('Girdi — Faturalar'!$G$2:$G$2001,'Girdi — Faturalar'!$C$2:$C$2001,A158))</f>
        <v/>
      </c>
      <c r="E158" s="10">
        <f>IF(A158="","",SUMIFS('Girdi — Faturalar'!$H$2:$H$2001,'Girdi — Faturalar'!$C$2:$C$2001,A158))</f>
        <v/>
      </c>
      <c r="F158" s="14">
        <f>IF(A158="","",IF(C158=0,0,D158/C158))</f>
        <v/>
      </c>
      <c r="G158" s="15">
        <f>IF(A158="","",SUMIFS('Girdi — Faturalar'!$I$2:$I$2001,'Girdi — Faturalar'!$C$2:$C$2001,A158)/1000)</f>
        <v/>
      </c>
      <c r="H158" s="10">
        <f>IF(A158="","",IF(G158=0,0,E158/G158))</f>
        <v/>
      </c>
      <c r="I158" s="16">
        <f>IF(A158="","",IF(E158=0,0,SUMIFS('Girdi — Faturalar'!$L$2:$L$2001,'Girdi — Faturalar'!$C$2:$C$2001,A158)/E158))</f>
        <v/>
      </c>
      <c r="J158" s="10">
        <f>IF(A158="","",G158*N('Girdi — Ek maliyet'!C144))</f>
        <v/>
      </c>
      <c r="K158" s="10">
        <f>IF(A158="","",G158*N('Girdi — Ek maliyet'!D144)+E158*N('Girdi — Ek maliyet'!E144))</f>
        <v/>
      </c>
      <c r="L158" s="10">
        <f>IF(A158="","",SUMIFS('Girdi — Faturalar'!$L$2:$L$2001,'Girdi — Faturalar'!$C$2:$C$2001,A158)*IF('Girdi — Ek maliyet'!F144="",$D$3,'Girdi — Ek maliyet'!F144)/365)</f>
        <v/>
      </c>
      <c r="M158" s="17">
        <f>IF(A158="","",E158-J158-K158-L158)</f>
        <v/>
      </c>
      <c r="N158" s="17">
        <f>IF(A158="","",IF(G158=0,0,M158/G158))</f>
        <v/>
      </c>
      <c r="O158" s="16">
        <f>IF(A158="","",RANK(M158,$M$16:$M$215,0)+COUNTIF($M$16:M158,M158)-1)</f>
        <v/>
      </c>
      <c r="P158" s="16">
        <f>IF(A158="","",RANK(N158,$N$16:$N$215,1)+COUNTIF($N$16:N158,N158)-1)</f>
        <v/>
      </c>
    </row>
    <row r="159">
      <c r="A159" s="12">
        <f>IF('Girdi — Ek maliyet'!A145="","",'Girdi — Ek maliyet'!A145)</f>
        <v/>
      </c>
      <c r="B159" s="12">
        <f>IF(A159="","",'Girdi — Ek maliyet'!B145)</f>
        <v/>
      </c>
      <c r="C159" s="10">
        <f>IF(A159="","",SUMIFS('Girdi — Faturalar'!$F$2:$F$2001,'Girdi — Faturalar'!$C$2:$C$2001,A159))</f>
        <v/>
      </c>
      <c r="D159" s="10">
        <f>IF(A159="","",SUMIFS('Girdi — Faturalar'!$G$2:$G$2001,'Girdi — Faturalar'!$C$2:$C$2001,A159))</f>
        <v/>
      </c>
      <c r="E159" s="10">
        <f>IF(A159="","",SUMIFS('Girdi — Faturalar'!$H$2:$H$2001,'Girdi — Faturalar'!$C$2:$C$2001,A159))</f>
        <v/>
      </c>
      <c r="F159" s="14">
        <f>IF(A159="","",IF(C159=0,0,D159/C159))</f>
        <v/>
      </c>
      <c r="G159" s="15">
        <f>IF(A159="","",SUMIFS('Girdi — Faturalar'!$I$2:$I$2001,'Girdi — Faturalar'!$C$2:$C$2001,A159)/1000)</f>
        <v/>
      </c>
      <c r="H159" s="10">
        <f>IF(A159="","",IF(G159=0,0,E159/G159))</f>
        <v/>
      </c>
      <c r="I159" s="16">
        <f>IF(A159="","",IF(E159=0,0,SUMIFS('Girdi — Faturalar'!$L$2:$L$2001,'Girdi — Faturalar'!$C$2:$C$2001,A159)/E159))</f>
        <v/>
      </c>
      <c r="J159" s="10">
        <f>IF(A159="","",G159*N('Girdi — Ek maliyet'!C145))</f>
        <v/>
      </c>
      <c r="K159" s="10">
        <f>IF(A159="","",G159*N('Girdi — Ek maliyet'!D145)+E159*N('Girdi — Ek maliyet'!E145))</f>
        <v/>
      </c>
      <c r="L159" s="10">
        <f>IF(A159="","",SUMIFS('Girdi — Faturalar'!$L$2:$L$2001,'Girdi — Faturalar'!$C$2:$C$2001,A159)*IF('Girdi — Ek maliyet'!F145="",$D$3,'Girdi — Ek maliyet'!F145)/365)</f>
        <v/>
      </c>
      <c r="M159" s="17">
        <f>IF(A159="","",E159-J159-K159-L159)</f>
        <v/>
      </c>
      <c r="N159" s="17">
        <f>IF(A159="","",IF(G159=0,0,M159/G159))</f>
        <v/>
      </c>
      <c r="O159" s="16">
        <f>IF(A159="","",RANK(M159,$M$16:$M$215,0)+COUNTIF($M$16:M159,M159)-1)</f>
        <v/>
      </c>
      <c r="P159" s="16">
        <f>IF(A159="","",RANK(N159,$N$16:$N$215,1)+COUNTIF($N$16:N159,N159)-1)</f>
        <v/>
      </c>
    </row>
    <row r="160">
      <c r="A160" s="12">
        <f>IF('Girdi — Ek maliyet'!A146="","",'Girdi — Ek maliyet'!A146)</f>
        <v/>
      </c>
      <c r="B160" s="12">
        <f>IF(A160="","",'Girdi — Ek maliyet'!B146)</f>
        <v/>
      </c>
      <c r="C160" s="10">
        <f>IF(A160="","",SUMIFS('Girdi — Faturalar'!$F$2:$F$2001,'Girdi — Faturalar'!$C$2:$C$2001,A160))</f>
        <v/>
      </c>
      <c r="D160" s="10">
        <f>IF(A160="","",SUMIFS('Girdi — Faturalar'!$G$2:$G$2001,'Girdi — Faturalar'!$C$2:$C$2001,A160))</f>
        <v/>
      </c>
      <c r="E160" s="10">
        <f>IF(A160="","",SUMIFS('Girdi — Faturalar'!$H$2:$H$2001,'Girdi — Faturalar'!$C$2:$C$2001,A160))</f>
        <v/>
      </c>
      <c r="F160" s="14">
        <f>IF(A160="","",IF(C160=0,0,D160/C160))</f>
        <v/>
      </c>
      <c r="G160" s="15">
        <f>IF(A160="","",SUMIFS('Girdi — Faturalar'!$I$2:$I$2001,'Girdi — Faturalar'!$C$2:$C$2001,A160)/1000)</f>
        <v/>
      </c>
      <c r="H160" s="10">
        <f>IF(A160="","",IF(G160=0,0,E160/G160))</f>
        <v/>
      </c>
      <c r="I160" s="16">
        <f>IF(A160="","",IF(E160=0,0,SUMIFS('Girdi — Faturalar'!$L$2:$L$2001,'Girdi — Faturalar'!$C$2:$C$2001,A160)/E160))</f>
        <v/>
      </c>
      <c r="J160" s="10">
        <f>IF(A160="","",G160*N('Girdi — Ek maliyet'!C146))</f>
        <v/>
      </c>
      <c r="K160" s="10">
        <f>IF(A160="","",G160*N('Girdi — Ek maliyet'!D146)+E160*N('Girdi — Ek maliyet'!E146))</f>
        <v/>
      </c>
      <c r="L160" s="10">
        <f>IF(A160="","",SUMIFS('Girdi — Faturalar'!$L$2:$L$2001,'Girdi — Faturalar'!$C$2:$C$2001,A160)*IF('Girdi — Ek maliyet'!F146="",$D$3,'Girdi — Ek maliyet'!F146)/365)</f>
        <v/>
      </c>
      <c r="M160" s="17">
        <f>IF(A160="","",E160-J160-K160-L160)</f>
        <v/>
      </c>
      <c r="N160" s="17">
        <f>IF(A160="","",IF(G160=0,0,M160/G160))</f>
        <v/>
      </c>
      <c r="O160" s="16">
        <f>IF(A160="","",RANK(M160,$M$16:$M$215,0)+COUNTIF($M$16:M160,M160)-1)</f>
        <v/>
      </c>
      <c r="P160" s="16">
        <f>IF(A160="","",RANK(N160,$N$16:$N$215,1)+COUNTIF($N$16:N160,N160)-1)</f>
        <v/>
      </c>
    </row>
    <row r="161">
      <c r="A161" s="12">
        <f>IF('Girdi — Ek maliyet'!A147="","",'Girdi — Ek maliyet'!A147)</f>
        <v/>
      </c>
      <c r="B161" s="12">
        <f>IF(A161="","",'Girdi — Ek maliyet'!B147)</f>
        <v/>
      </c>
      <c r="C161" s="10">
        <f>IF(A161="","",SUMIFS('Girdi — Faturalar'!$F$2:$F$2001,'Girdi — Faturalar'!$C$2:$C$2001,A161))</f>
        <v/>
      </c>
      <c r="D161" s="10">
        <f>IF(A161="","",SUMIFS('Girdi — Faturalar'!$G$2:$G$2001,'Girdi — Faturalar'!$C$2:$C$2001,A161))</f>
        <v/>
      </c>
      <c r="E161" s="10">
        <f>IF(A161="","",SUMIFS('Girdi — Faturalar'!$H$2:$H$2001,'Girdi — Faturalar'!$C$2:$C$2001,A161))</f>
        <v/>
      </c>
      <c r="F161" s="14">
        <f>IF(A161="","",IF(C161=0,0,D161/C161))</f>
        <v/>
      </c>
      <c r="G161" s="15">
        <f>IF(A161="","",SUMIFS('Girdi — Faturalar'!$I$2:$I$2001,'Girdi — Faturalar'!$C$2:$C$2001,A161)/1000)</f>
        <v/>
      </c>
      <c r="H161" s="10">
        <f>IF(A161="","",IF(G161=0,0,E161/G161))</f>
        <v/>
      </c>
      <c r="I161" s="16">
        <f>IF(A161="","",IF(E161=0,0,SUMIFS('Girdi — Faturalar'!$L$2:$L$2001,'Girdi — Faturalar'!$C$2:$C$2001,A161)/E161))</f>
        <v/>
      </c>
      <c r="J161" s="10">
        <f>IF(A161="","",G161*N('Girdi — Ek maliyet'!C147))</f>
        <v/>
      </c>
      <c r="K161" s="10">
        <f>IF(A161="","",G161*N('Girdi — Ek maliyet'!D147)+E161*N('Girdi — Ek maliyet'!E147))</f>
        <v/>
      </c>
      <c r="L161" s="10">
        <f>IF(A161="","",SUMIFS('Girdi — Faturalar'!$L$2:$L$2001,'Girdi — Faturalar'!$C$2:$C$2001,A161)*IF('Girdi — Ek maliyet'!F147="",$D$3,'Girdi — Ek maliyet'!F147)/365)</f>
        <v/>
      </c>
      <c r="M161" s="17">
        <f>IF(A161="","",E161-J161-K161-L161)</f>
        <v/>
      </c>
      <c r="N161" s="17">
        <f>IF(A161="","",IF(G161=0,0,M161/G161))</f>
        <v/>
      </c>
      <c r="O161" s="16">
        <f>IF(A161="","",RANK(M161,$M$16:$M$215,0)+COUNTIF($M$16:M161,M161)-1)</f>
        <v/>
      </c>
      <c r="P161" s="16">
        <f>IF(A161="","",RANK(N161,$N$16:$N$215,1)+COUNTIF($N$16:N161,N161)-1)</f>
        <v/>
      </c>
    </row>
    <row r="162">
      <c r="A162" s="12">
        <f>IF('Girdi — Ek maliyet'!A148="","",'Girdi — Ek maliyet'!A148)</f>
        <v/>
      </c>
      <c r="B162" s="12">
        <f>IF(A162="","",'Girdi — Ek maliyet'!B148)</f>
        <v/>
      </c>
      <c r="C162" s="10">
        <f>IF(A162="","",SUMIFS('Girdi — Faturalar'!$F$2:$F$2001,'Girdi — Faturalar'!$C$2:$C$2001,A162))</f>
        <v/>
      </c>
      <c r="D162" s="10">
        <f>IF(A162="","",SUMIFS('Girdi — Faturalar'!$G$2:$G$2001,'Girdi — Faturalar'!$C$2:$C$2001,A162))</f>
        <v/>
      </c>
      <c r="E162" s="10">
        <f>IF(A162="","",SUMIFS('Girdi — Faturalar'!$H$2:$H$2001,'Girdi — Faturalar'!$C$2:$C$2001,A162))</f>
        <v/>
      </c>
      <c r="F162" s="14">
        <f>IF(A162="","",IF(C162=0,0,D162/C162))</f>
        <v/>
      </c>
      <c r="G162" s="15">
        <f>IF(A162="","",SUMIFS('Girdi — Faturalar'!$I$2:$I$2001,'Girdi — Faturalar'!$C$2:$C$2001,A162)/1000)</f>
        <v/>
      </c>
      <c r="H162" s="10">
        <f>IF(A162="","",IF(G162=0,0,E162/G162))</f>
        <v/>
      </c>
      <c r="I162" s="16">
        <f>IF(A162="","",IF(E162=0,0,SUMIFS('Girdi — Faturalar'!$L$2:$L$2001,'Girdi — Faturalar'!$C$2:$C$2001,A162)/E162))</f>
        <v/>
      </c>
      <c r="J162" s="10">
        <f>IF(A162="","",G162*N('Girdi — Ek maliyet'!C148))</f>
        <v/>
      </c>
      <c r="K162" s="10">
        <f>IF(A162="","",G162*N('Girdi — Ek maliyet'!D148)+E162*N('Girdi — Ek maliyet'!E148))</f>
        <v/>
      </c>
      <c r="L162" s="10">
        <f>IF(A162="","",SUMIFS('Girdi — Faturalar'!$L$2:$L$2001,'Girdi — Faturalar'!$C$2:$C$2001,A162)*IF('Girdi — Ek maliyet'!F148="",$D$3,'Girdi — Ek maliyet'!F148)/365)</f>
        <v/>
      </c>
      <c r="M162" s="17">
        <f>IF(A162="","",E162-J162-K162-L162)</f>
        <v/>
      </c>
      <c r="N162" s="17">
        <f>IF(A162="","",IF(G162=0,0,M162/G162))</f>
        <v/>
      </c>
      <c r="O162" s="16">
        <f>IF(A162="","",RANK(M162,$M$16:$M$215,0)+COUNTIF($M$16:M162,M162)-1)</f>
        <v/>
      </c>
      <c r="P162" s="16">
        <f>IF(A162="","",RANK(N162,$N$16:$N$215,1)+COUNTIF($N$16:N162,N162)-1)</f>
        <v/>
      </c>
    </row>
    <row r="163">
      <c r="A163" s="12">
        <f>IF('Girdi — Ek maliyet'!A149="","",'Girdi — Ek maliyet'!A149)</f>
        <v/>
      </c>
      <c r="B163" s="12">
        <f>IF(A163="","",'Girdi — Ek maliyet'!B149)</f>
        <v/>
      </c>
      <c r="C163" s="10">
        <f>IF(A163="","",SUMIFS('Girdi — Faturalar'!$F$2:$F$2001,'Girdi — Faturalar'!$C$2:$C$2001,A163))</f>
        <v/>
      </c>
      <c r="D163" s="10">
        <f>IF(A163="","",SUMIFS('Girdi — Faturalar'!$G$2:$G$2001,'Girdi — Faturalar'!$C$2:$C$2001,A163))</f>
        <v/>
      </c>
      <c r="E163" s="10">
        <f>IF(A163="","",SUMIFS('Girdi — Faturalar'!$H$2:$H$2001,'Girdi — Faturalar'!$C$2:$C$2001,A163))</f>
        <v/>
      </c>
      <c r="F163" s="14">
        <f>IF(A163="","",IF(C163=0,0,D163/C163))</f>
        <v/>
      </c>
      <c r="G163" s="15">
        <f>IF(A163="","",SUMIFS('Girdi — Faturalar'!$I$2:$I$2001,'Girdi — Faturalar'!$C$2:$C$2001,A163)/1000)</f>
        <v/>
      </c>
      <c r="H163" s="10">
        <f>IF(A163="","",IF(G163=0,0,E163/G163))</f>
        <v/>
      </c>
      <c r="I163" s="16">
        <f>IF(A163="","",IF(E163=0,0,SUMIFS('Girdi — Faturalar'!$L$2:$L$2001,'Girdi — Faturalar'!$C$2:$C$2001,A163)/E163))</f>
        <v/>
      </c>
      <c r="J163" s="10">
        <f>IF(A163="","",G163*N('Girdi — Ek maliyet'!C149))</f>
        <v/>
      </c>
      <c r="K163" s="10">
        <f>IF(A163="","",G163*N('Girdi — Ek maliyet'!D149)+E163*N('Girdi — Ek maliyet'!E149))</f>
        <v/>
      </c>
      <c r="L163" s="10">
        <f>IF(A163="","",SUMIFS('Girdi — Faturalar'!$L$2:$L$2001,'Girdi — Faturalar'!$C$2:$C$2001,A163)*IF('Girdi — Ek maliyet'!F149="",$D$3,'Girdi — Ek maliyet'!F149)/365)</f>
        <v/>
      </c>
      <c r="M163" s="17">
        <f>IF(A163="","",E163-J163-K163-L163)</f>
        <v/>
      </c>
      <c r="N163" s="17">
        <f>IF(A163="","",IF(G163=0,0,M163/G163))</f>
        <v/>
      </c>
      <c r="O163" s="16">
        <f>IF(A163="","",RANK(M163,$M$16:$M$215,0)+COUNTIF($M$16:M163,M163)-1)</f>
        <v/>
      </c>
      <c r="P163" s="16">
        <f>IF(A163="","",RANK(N163,$N$16:$N$215,1)+COUNTIF($N$16:N163,N163)-1)</f>
        <v/>
      </c>
    </row>
    <row r="164">
      <c r="A164" s="12">
        <f>IF('Girdi — Ek maliyet'!A150="","",'Girdi — Ek maliyet'!A150)</f>
        <v/>
      </c>
      <c r="B164" s="12">
        <f>IF(A164="","",'Girdi — Ek maliyet'!B150)</f>
        <v/>
      </c>
      <c r="C164" s="10">
        <f>IF(A164="","",SUMIFS('Girdi — Faturalar'!$F$2:$F$2001,'Girdi — Faturalar'!$C$2:$C$2001,A164))</f>
        <v/>
      </c>
      <c r="D164" s="10">
        <f>IF(A164="","",SUMIFS('Girdi — Faturalar'!$G$2:$G$2001,'Girdi — Faturalar'!$C$2:$C$2001,A164))</f>
        <v/>
      </c>
      <c r="E164" s="10">
        <f>IF(A164="","",SUMIFS('Girdi — Faturalar'!$H$2:$H$2001,'Girdi — Faturalar'!$C$2:$C$2001,A164))</f>
        <v/>
      </c>
      <c r="F164" s="14">
        <f>IF(A164="","",IF(C164=0,0,D164/C164))</f>
        <v/>
      </c>
      <c r="G164" s="15">
        <f>IF(A164="","",SUMIFS('Girdi — Faturalar'!$I$2:$I$2001,'Girdi — Faturalar'!$C$2:$C$2001,A164)/1000)</f>
        <v/>
      </c>
      <c r="H164" s="10">
        <f>IF(A164="","",IF(G164=0,0,E164/G164))</f>
        <v/>
      </c>
      <c r="I164" s="16">
        <f>IF(A164="","",IF(E164=0,0,SUMIFS('Girdi — Faturalar'!$L$2:$L$2001,'Girdi — Faturalar'!$C$2:$C$2001,A164)/E164))</f>
        <v/>
      </c>
      <c r="J164" s="10">
        <f>IF(A164="","",G164*N('Girdi — Ek maliyet'!C150))</f>
        <v/>
      </c>
      <c r="K164" s="10">
        <f>IF(A164="","",G164*N('Girdi — Ek maliyet'!D150)+E164*N('Girdi — Ek maliyet'!E150))</f>
        <v/>
      </c>
      <c r="L164" s="10">
        <f>IF(A164="","",SUMIFS('Girdi — Faturalar'!$L$2:$L$2001,'Girdi — Faturalar'!$C$2:$C$2001,A164)*IF('Girdi — Ek maliyet'!F150="",$D$3,'Girdi — Ek maliyet'!F150)/365)</f>
        <v/>
      </c>
      <c r="M164" s="17">
        <f>IF(A164="","",E164-J164-K164-L164)</f>
        <v/>
      </c>
      <c r="N164" s="17">
        <f>IF(A164="","",IF(G164=0,0,M164/G164))</f>
        <v/>
      </c>
      <c r="O164" s="16">
        <f>IF(A164="","",RANK(M164,$M$16:$M$215,0)+COUNTIF($M$16:M164,M164)-1)</f>
        <v/>
      </c>
      <c r="P164" s="16">
        <f>IF(A164="","",RANK(N164,$N$16:$N$215,1)+COUNTIF($N$16:N164,N164)-1)</f>
        <v/>
      </c>
    </row>
    <row r="165">
      <c r="A165" s="12">
        <f>IF('Girdi — Ek maliyet'!A151="","",'Girdi — Ek maliyet'!A151)</f>
        <v/>
      </c>
      <c r="B165" s="12">
        <f>IF(A165="","",'Girdi — Ek maliyet'!B151)</f>
        <v/>
      </c>
      <c r="C165" s="10">
        <f>IF(A165="","",SUMIFS('Girdi — Faturalar'!$F$2:$F$2001,'Girdi — Faturalar'!$C$2:$C$2001,A165))</f>
        <v/>
      </c>
      <c r="D165" s="10">
        <f>IF(A165="","",SUMIFS('Girdi — Faturalar'!$G$2:$G$2001,'Girdi — Faturalar'!$C$2:$C$2001,A165))</f>
        <v/>
      </c>
      <c r="E165" s="10">
        <f>IF(A165="","",SUMIFS('Girdi — Faturalar'!$H$2:$H$2001,'Girdi — Faturalar'!$C$2:$C$2001,A165))</f>
        <v/>
      </c>
      <c r="F165" s="14">
        <f>IF(A165="","",IF(C165=0,0,D165/C165))</f>
        <v/>
      </c>
      <c r="G165" s="15">
        <f>IF(A165="","",SUMIFS('Girdi — Faturalar'!$I$2:$I$2001,'Girdi — Faturalar'!$C$2:$C$2001,A165)/1000)</f>
        <v/>
      </c>
      <c r="H165" s="10">
        <f>IF(A165="","",IF(G165=0,0,E165/G165))</f>
        <v/>
      </c>
      <c r="I165" s="16">
        <f>IF(A165="","",IF(E165=0,0,SUMIFS('Girdi — Faturalar'!$L$2:$L$2001,'Girdi — Faturalar'!$C$2:$C$2001,A165)/E165))</f>
        <v/>
      </c>
      <c r="J165" s="10">
        <f>IF(A165="","",G165*N('Girdi — Ek maliyet'!C151))</f>
        <v/>
      </c>
      <c r="K165" s="10">
        <f>IF(A165="","",G165*N('Girdi — Ek maliyet'!D151)+E165*N('Girdi — Ek maliyet'!E151))</f>
        <v/>
      </c>
      <c r="L165" s="10">
        <f>IF(A165="","",SUMIFS('Girdi — Faturalar'!$L$2:$L$2001,'Girdi — Faturalar'!$C$2:$C$2001,A165)*IF('Girdi — Ek maliyet'!F151="",$D$3,'Girdi — Ek maliyet'!F151)/365)</f>
        <v/>
      </c>
      <c r="M165" s="17">
        <f>IF(A165="","",E165-J165-K165-L165)</f>
        <v/>
      </c>
      <c r="N165" s="17">
        <f>IF(A165="","",IF(G165=0,0,M165/G165))</f>
        <v/>
      </c>
      <c r="O165" s="16">
        <f>IF(A165="","",RANK(M165,$M$16:$M$215,0)+COUNTIF($M$16:M165,M165)-1)</f>
        <v/>
      </c>
      <c r="P165" s="16">
        <f>IF(A165="","",RANK(N165,$N$16:$N$215,1)+COUNTIF($N$16:N165,N165)-1)</f>
        <v/>
      </c>
    </row>
    <row r="166">
      <c r="A166" s="12">
        <f>IF('Girdi — Ek maliyet'!A152="","",'Girdi — Ek maliyet'!A152)</f>
        <v/>
      </c>
      <c r="B166" s="12">
        <f>IF(A166="","",'Girdi — Ek maliyet'!B152)</f>
        <v/>
      </c>
      <c r="C166" s="10">
        <f>IF(A166="","",SUMIFS('Girdi — Faturalar'!$F$2:$F$2001,'Girdi — Faturalar'!$C$2:$C$2001,A166))</f>
        <v/>
      </c>
      <c r="D166" s="10">
        <f>IF(A166="","",SUMIFS('Girdi — Faturalar'!$G$2:$G$2001,'Girdi — Faturalar'!$C$2:$C$2001,A166))</f>
        <v/>
      </c>
      <c r="E166" s="10">
        <f>IF(A166="","",SUMIFS('Girdi — Faturalar'!$H$2:$H$2001,'Girdi — Faturalar'!$C$2:$C$2001,A166))</f>
        <v/>
      </c>
      <c r="F166" s="14">
        <f>IF(A166="","",IF(C166=0,0,D166/C166))</f>
        <v/>
      </c>
      <c r="G166" s="15">
        <f>IF(A166="","",SUMIFS('Girdi — Faturalar'!$I$2:$I$2001,'Girdi — Faturalar'!$C$2:$C$2001,A166)/1000)</f>
        <v/>
      </c>
      <c r="H166" s="10">
        <f>IF(A166="","",IF(G166=0,0,E166/G166))</f>
        <v/>
      </c>
      <c r="I166" s="16">
        <f>IF(A166="","",IF(E166=0,0,SUMIFS('Girdi — Faturalar'!$L$2:$L$2001,'Girdi — Faturalar'!$C$2:$C$2001,A166)/E166))</f>
        <v/>
      </c>
      <c r="J166" s="10">
        <f>IF(A166="","",G166*N('Girdi — Ek maliyet'!C152))</f>
        <v/>
      </c>
      <c r="K166" s="10">
        <f>IF(A166="","",G166*N('Girdi — Ek maliyet'!D152)+E166*N('Girdi — Ek maliyet'!E152))</f>
        <v/>
      </c>
      <c r="L166" s="10">
        <f>IF(A166="","",SUMIFS('Girdi — Faturalar'!$L$2:$L$2001,'Girdi — Faturalar'!$C$2:$C$2001,A166)*IF('Girdi — Ek maliyet'!F152="",$D$3,'Girdi — Ek maliyet'!F152)/365)</f>
        <v/>
      </c>
      <c r="M166" s="17">
        <f>IF(A166="","",E166-J166-K166-L166)</f>
        <v/>
      </c>
      <c r="N166" s="17">
        <f>IF(A166="","",IF(G166=0,0,M166/G166))</f>
        <v/>
      </c>
      <c r="O166" s="16">
        <f>IF(A166="","",RANK(M166,$M$16:$M$215,0)+COUNTIF($M$16:M166,M166)-1)</f>
        <v/>
      </c>
      <c r="P166" s="16">
        <f>IF(A166="","",RANK(N166,$N$16:$N$215,1)+COUNTIF($N$16:N166,N166)-1)</f>
        <v/>
      </c>
    </row>
    <row r="167">
      <c r="A167" s="12">
        <f>IF('Girdi — Ek maliyet'!A153="","",'Girdi — Ek maliyet'!A153)</f>
        <v/>
      </c>
      <c r="B167" s="12">
        <f>IF(A167="","",'Girdi — Ek maliyet'!B153)</f>
        <v/>
      </c>
      <c r="C167" s="10">
        <f>IF(A167="","",SUMIFS('Girdi — Faturalar'!$F$2:$F$2001,'Girdi — Faturalar'!$C$2:$C$2001,A167))</f>
        <v/>
      </c>
      <c r="D167" s="10">
        <f>IF(A167="","",SUMIFS('Girdi — Faturalar'!$G$2:$G$2001,'Girdi — Faturalar'!$C$2:$C$2001,A167))</f>
        <v/>
      </c>
      <c r="E167" s="10">
        <f>IF(A167="","",SUMIFS('Girdi — Faturalar'!$H$2:$H$2001,'Girdi — Faturalar'!$C$2:$C$2001,A167))</f>
        <v/>
      </c>
      <c r="F167" s="14">
        <f>IF(A167="","",IF(C167=0,0,D167/C167))</f>
        <v/>
      </c>
      <c r="G167" s="15">
        <f>IF(A167="","",SUMIFS('Girdi — Faturalar'!$I$2:$I$2001,'Girdi — Faturalar'!$C$2:$C$2001,A167)/1000)</f>
        <v/>
      </c>
      <c r="H167" s="10">
        <f>IF(A167="","",IF(G167=0,0,E167/G167))</f>
        <v/>
      </c>
      <c r="I167" s="16">
        <f>IF(A167="","",IF(E167=0,0,SUMIFS('Girdi — Faturalar'!$L$2:$L$2001,'Girdi — Faturalar'!$C$2:$C$2001,A167)/E167))</f>
        <v/>
      </c>
      <c r="J167" s="10">
        <f>IF(A167="","",G167*N('Girdi — Ek maliyet'!C153))</f>
        <v/>
      </c>
      <c r="K167" s="10">
        <f>IF(A167="","",G167*N('Girdi — Ek maliyet'!D153)+E167*N('Girdi — Ek maliyet'!E153))</f>
        <v/>
      </c>
      <c r="L167" s="10">
        <f>IF(A167="","",SUMIFS('Girdi — Faturalar'!$L$2:$L$2001,'Girdi — Faturalar'!$C$2:$C$2001,A167)*IF('Girdi — Ek maliyet'!F153="",$D$3,'Girdi — Ek maliyet'!F153)/365)</f>
        <v/>
      </c>
      <c r="M167" s="17">
        <f>IF(A167="","",E167-J167-K167-L167)</f>
        <v/>
      </c>
      <c r="N167" s="17">
        <f>IF(A167="","",IF(G167=0,0,M167/G167))</f>
        <v/>
      </c>
      <c r="O167" s="16">
        <f>IF(A167="","",RANK(M167,$M$16:$M$215,0)+COUNTIF($M$16:M167,M167)-1)</f>
        <v/>
      </c>
      <c r="P167" s="16">
        <f>IF(A167="","",RANK(N167,$N$16:$N$215,1)+COUNTIF($N$16:N167,N167)-1)</f>
        <v/>
      </c>
    </row>
    <row r="168">
      <c r="A168" s="12">
        <f>IF('Girdi — Ek maliyet'!A154="","",'Girdi — Ek maliyet'!A154)</f>
        <v/>
      </c>
      <c r="B168" s="12">
        <f>IF(A168="","",'Girdi — Ek maliyet'!B154)</f>
        <v/>
      </c>
      <c r="C168" s="10">
        <f>IF(A168="","",SUMIFS('Girdi — Faturalar'!$F$2:$F$2001,'Girdi — Faturalar'!$C$2:$C$2001,A168))</f>
        <v/>
      </c>
      <c r="D168" s="10">
        <f>IF(A168="","",SUMIFS('Girdi — Faturalar'!$G$2:$G$2001,'Girdi — Faturalar'!$C$2:$C$2001,A168))</f>
        <v/>
      </c>
      <c r="E168" s="10">
        <f>IF(A168="","",SUMIFS('Girdi — Faturalar'!$H$2:$H$2001,'Girdi — Faturalar'!$C$2:$C$2001,A168))</f>
        <v/>
      </c>
      <c r="F168" s="14">
        <f>IF(A168="","",IF(C168=0,0,D168/C168))</f>
        <v/>
      </c>
      <c r="G168" s="15">
        <f>IF(A168="","",SUMIFS('Girdi — Faturalar'!$I$2:$I$2001,'Girdi — Faturalar'!$C$2:$C$2001,A168)/1000)</f>
        <v/>
      </c>
      <c r="H168" s="10">
        <f>IF(A168="","",IF(G168=0,0,E168/G168))</f>
        <v/>
      </c>
      <c r="I168" s="16">
        <f>IF(A168="","",IF(E168=0,0,SUMIFS('Girdi — Faturalar'!$L$2:$L$2001,'Girdi — Faturalar'!$C$2:$C$2001,A168)/E168))</f>
        <v/>
      </c>
      <c r="J168" s="10">
        <f>IF(A168="","",G168*N('Girdi — Ek maliyet'!C154))</f>
        <v/>
      </c>
      <c r="K168" s="10">
        <f>IF(A168="","",G168*N('Girdi — Ek maliyet'!D154)+E168*N('Girdi — Ek maliyet'!E154))</f>
        <v/>
      </c>
      <c r="L168" s="10">
        <f>IF(A168="","",SUMIFS('Girdi — Faturalar'!$L$2:$L$2001,'Girdi — Faturalar'!$C$2:$C$2001,A168)*IF('Girdi — Ek maliyet'!F154="",$D$3,'Girdi — Ek maliyet'!F154)/365)</f>
        <v/>
      </c>
      <c r="M168" s="17">
        <f>IF(A168="","",E168-J168-K168-L168)</f>
        <v/>
      </c>
      <c r="N168" s="17">
        <f>IF(A168="","",IF(G168=0,0,M168/G168))</f>
        <v/>
      </c>
      <c r="O168" s="16">
        <f>IF(A168="","",RANK(M168,$M$16:$M$215,0)+COUNTIF($M$16:M168,M168)-1)</f>
        <v/>
      </c>
      <c r="P168" s="16">
        <f>IF(A168="","",RANK(N168,$N$16:$N$215,1)+COUNTIF($N$16:N168,N168)-1)</f>
        <v/>
      </c>
    </row>
    <row r="169">
      <c r="A169" s="12">
        <f>IF('Girdi — Ek maliyet'!A155="","",'Girdi — Ek maliyet'!A155)</f>
        <v/>
      </c>
      <c r="B169" s="12">
        <f>IF(A169="","",'Girdi — Ek maliyet'!B155)</f>
        <v/>
      </c>
      <c r="C169" s="10">
        <f>IF(A169="","",SUMIFS('Girdi — Faturalar'!$F$2:$F$2001,'Girdi — Faturalar'!$C$2:$C$2001,A169))</f>
        <v/>
      </c>
      <c r="D169" s="10">
        <f>IF(A169="","",SUMIFS('Girdi — Faturalar'!$G$2:$G$2001,'Girdi — Faturalar'!$C$2:$C$2001,A169))</f>
        <v/>
      </c>
      <c r="E169" s="10">
        <f>IF(A169="","",SUMIFS('Girdi — Faturalar'!$H$2:$H$2001,'Girdi — Faturalar'!$C$2:$C$2001,A169))</f>
        <v/>
      </c>
      <c r="F169" s="14">
        <f>IF(A169="","",IF(C169=0,0,D169/C169))</f>
        <v/>
      </c>
      <c r="G169" s="15">
        <f>IF(A169="","",SUMIFS('Girdi — Faturalar'!$I$2:$I$2001,'Girdi — Faturalar'!$C$2:$C$2001,A169)/1000)</f>
        <v/>
      </c>
      <c r="H169" s="10">
        <f>IF(A169="","",IF(G169=0,0,E169/G169))</f>
        <v/>
      </c>
      <c r="I169" s="16">
        <f>IF(A169="","",IF(E169=0,0,SUMIFS('Girdi — Faturalar'!$L$2:$L$2001,'Girdi — Faturalar'!$C$2:$C$2001,A169)/E169))</f>
        <v/>
      </c>
      <c r="J169" s="10">
        <f>IF(A169="","",G169*N('Girdi — Ek maliyet'!C155))</f>
        <v/>
      </c>
      <c r="K169" s="10">
        <f>IF(A169="","",G169*N('Girdi — Ek maliyet'!D155)+E169*N('Girdi — Ek maliyet'!E155))</f>
        <v/>
      </c>
      <c r="L169" s="10">
        <f>IF(A169="","",SUMIFS('Girdi — Faturalar'!$L$2:$L$2001,'Girdi — Faturalar'!$C$2:$C$2001,A169)*IF('Girdi — Ek maliyet'!F155="",$D$3,'Girdi — Ek maliyet'!F155)/365)</f>
        <v/>
      </c>
      <c r="M169" s="17">
        <f>IF(A169="","",E169-J169-K169-L169)</f>
        <v/>
      </c>
      <c r="N169" s="17">
        <f>IF(A169="","",IF(G169=0,0,M169/G169))</f>
        <v/>
      </c>
      <c r="O169" s="16">
        <f>IF(A169="","",RANK(M169,$M$16:$M$215,0)+COUNTIF($M$16:M169,M169)-1)</f>
        <v/>
      </c>
      <c r="P169" s="16">
        <f>IF(A169="","",RANK(N169,$N$16:$N$215,1)+COUNTIF($N$16:N169,N169)-1)</f>
        <v/>
      </c>
    </row>
    <row r="170">
      <c r="A170" s="12">
        <f>IF('Girdi — Ek maliyet'!A156="","",'Girdi — Ek maliyet'!A156)</f>
        <v/>
      </c>
      <c r="B170" s="12">
        <f>IF(A170="","",'Girdi — Ek maliyet'!B156)</f>
        <v/>
      </c>
      <c r="C170" s="10">
        <f>IF(A170="","",SUMIFS('Girdi — Faturalar'!$F$2:$F$2001,'Girdi — Faturalar'!$C$2:$C$2001,A170))</f>
        <v/>
      </c>
      <c r="D170" s="10">
        <f>IF(A170="","",SUMIFS('Girdi — Faturalar'!$G$2:$G$2001,'Girdi — Faturalar'!$C$2:$C$2001,A170))</f>
        <v/>
      </c>
      <c r="E170" s="10">
        <f>IF(A170="","",SUMIFS('Girdi — Faturalar'!$H$2:$H$2001,'Girdi — Faturalar'!$C$2:$C$2001,A170))</f>
        <v/>
      </c>
      <c r="F170" s="14">
        <f>IF(A170="","",IF(C170=0,0,D170/C170))</f>
        <v/>
      </c>
      <c r="G170" s="15">
        <f>IF(A170="","",SUMIFS('Girdi — Faturalar'!$I$2:$I$2001,'Girdi — Faturalar'!$C$2:$C$2001,A170)/1000)</f>
        <v/>
      </c>
      <c r="H170" s="10">
        <f>IF(A170="","",IF(G170=0,0,E170/G170))</f>
        <v/>
      </c>
      <c r="I170" s="16">
        <f>IF(A170="","",IF(E170=0,0,SUMIFS('Girdi — Faturalar'!$L$2:$L$2001,'Girdi — Faturalar'!$C$2:$C$2001,A170)/E170))</f>
        <v/>
      </c>
      <c r="J170" s="10">
        <f>IF(A170="","",G170*N('Girdi — Ek maliyet'!C156))</f>
        <v/>
      </c>
      <c r="K170" s="10">
        <f>IF(A170="","",G170*N('Girdi — Ek maliyet'!D156)+E170*N('Girdi — Ek maliyet'!E156))</f>
        <v/>
      </c>
      <c r="L170" s="10">
        <f>IF(A170="","",SUMIFS('Girdi — Faturalar'!$L$2:$L$2001,'Girdi — Faturalar'!$C$2:$C$2001,A170)*IF('Girdi — Ek maliyet'!F156="",$D$3,'Girdi — Ek maliyet'!F156)/365)</f>
        <v/>
      </c>
      <c r="M170" s="17">
        <f>IF(A170="","",E170-J170-K170-L170)</f>
        <v/>
      </c>
      <c r="N170" s="17">
        <f>IF(A170="","",IF(G170=0,0,M170/G170))</f>
        <v/>
      </c>
      <c r="O170" s="16">
        <f>IF(A170="","",RANK(M170,$M$16:$M$215,0)+COUNTIF($M$16:M170,M170)-1)</f>
        <v/>
      </c>
      <c r="P170" s="16">
        <f>IF(A170="","",RANK(N170,$N$16:$N$215,1)+COUNTIF($N$16:N170,N170)-1)</f>
        <v/>
      </c>
    </row>
    <row r="171">
      <c r="A171" s="12">
        <f>IF('Girdi — Ek maliyet'!A157="","",'Girdi — Ek maliyet'!A157)</f>
        <v/>
      </c>
      <c r="B171" s="12">
        <f>IF(A171="","",'Girdi — Ek maliyet'!B157)</f>
        <v/>
      </c>
      <c r="C171" s="10">
        <f>IF(A171="","",SUMIFS('Girdi — Faturalar'!$F$2:$F$2001,'Girdi — Faturalar'!$C$2:$C$2001,A171))</f>
        <v/>
      </c>
      <c r="D171" s="10">
        <f>IF(A171="","",SUMIFS('Girdi — Faturalar'!$G$2:$G$2001,'Girdi — Faturalar'!$C$2:$C$2001,A171))</f>
        <v/>
      </c>
      <c r="E171" s="10">
        <f>IF(A171="","",SUMIFS('Girdi — Faturalar'!$H$2:$H$2001,'Girdi — Faturalar'!$C$2:$C$2001,A171))</f>
        <v/>
      </c>
      <c r="F171" s="14">
        <f>IF(A171="","",IF(C171=0,0,D171/C171))</f>
        <v/>
      </c>
      <c r="G171" s="15">
        <f>IF(A171="","",SUMIFS('Girdi — Faturalar'!$I$2:$I$2001,'Girdi — Faturalar'!$C$2:$C$2001,A171)/1000)</f>
        <v/>
      </c>
      <c r="H171" s="10">
        <f>IF(A171="","",IF(G171=0,0,E171/G171))</f>
        <v/>
      </c>
      <c r="I171" s="16">
        <f>IF(A171="","",IF(E171=0,0,SUMIFS('Girdi — Faturalar'!$L$2:$L$2001,'Girdi — Faturalar'!$C$2:$C$2001,A171)/E171))</f>
        <v/>
      </c>
      <c r="J171" s="10">
        <f>IF(A171="","",G171*N('Girdi — Ek maliyet'!C157))</f>
        <v/>
      </c>
      <c r="K171" s="10">
        <f>IF(A171="","",G171*N('Girdi — Ek maliyet'!D157)+E171*N('Girdi — Ek maliyet'!E157))</f>
        <v/>
      </c>
      <c r="L171" s="10">
        <f>IF(A171="","",SUMIFS('Girdi — Faturalar'!$L$2:$L$2001,'Girdi — Faturalar'!$C$2:$C$2001,A171)*IF('Girdi — Ek maliyet'!F157="",$D$3,'Girdi — Ek maliyet'!F157)/365)</f>
        <v/>
      </c>
      <c r="M171" s="17">
        <f>IF(A171="","",E171-J171-K171-L171)</f>
        <v/>
      </c>
      <c r="N171" s="17">
        <f>IF(A171="","",IF(G171=0,0,M171/G171))</f>
        <v/>
      </c>
      <c r="O171" s="16">
        <f>IF(A171="","",RANK(M171,$M$16:$M$215,0)+COUNTIF($M$16:M171,M171)-1)</f>
        <v/>
      </c>
      <c r="P171" s="16">
        <f>IF(A171="","",RANK(N171,$N$16:$N$215,1)+COUNTIF($N$16:N171,N171)-1)</f>
        <v/>
      </c>
    </row>
    <row r="172">
      <c r="A172" s="12">
        <f>IF('Girdi — Ek maliyet'!A158="","",'Girdi — Ek maliyet'!A158)</f>
        <v/>
      </c>
      <c r="B172" s="12">
        <f>IF(A172="","",'Girdi — Ek maliyet'!B158)</f>
        <v/>
      </c>
      <c r="C172" s="10">
        <f>IF(A172="","",SUMIFS('Girdi — Faturalar'!$F$2:$F$2001,'Girdi — Faturalar'!$C$2:$C$2001,A172))</f>
        <v/>
      </c>
      <c r="D172" s="10">
        <f>IF(A172="","",SUMIFS('Girdi — Faturalar'!$G$2:$G$2001,'Girdi — Faturalar'!$C$2:$C$2001,A172))</f>
        <v/>
      </c>
      <c r="E172" s="10">
        <f>IF(A172="","",SUMIFS('Girdi — Faturalar'!$H$2:$H$2001,'Girdi — Faturalar'!$C$2:$C$2001,A172))</f>
        <v/>
      </c>
      <c r="F172" s="14">
        <f>IF(A172="","",IF(C172=0,0,D172/C172))</f>
        <v/>
      </c>
      <c r="G172" s="15">
        <f>IF(A172="","",SUMIFS('Girdi — Faturalar'!$I$2:$I$2001,'Girdi — Faturalar'!$C$2:$C$2001,A172)/1000)</f>
        <v/>
      </c>
      <c r="H172" s="10">
        <f>IF(A172="","",IF(G172=0,0,E172/G172))</f>
        <v/>
      </c>
      <c r="I172" s="16">
        <f>IF(A172="","",IF(E172=0,0,SUMIFS('Girdi — Faturalar'!$L$2:$L$2001,'Girdi — Faturalar'!$C$2:$C$2001,A172)/E172))</f>
        <v/>
      </c>
      <c r="J172" s="10">
        <f>IF(A172="","",G172*N('Girdi — Ek maliyet'!C158))</f>
        <v/>
      </c>
      <c r="K172" s="10">
        <f>IF(A172="","",G172*N('Girdi — Ek maliyet'!D158)+E172*N('Girdi — Ek maliyet'!E158))</f>
        <v/>
      </c>
      <c r="L172" s="10">
        <f>IF(A172="","",SUMIFS('Girdi — Faturalar'!$L$2:$L$2001,'Girdi — Faturalar'!$C$2:$C$2001,A172)*IF('Girdi — Ek maliyet'!F158="",$D$3,'Girdi — Ek maliyet'!F158)/365)</f>
        <v/>
      </c>
      <c r="M172" s="17">
        <f>IF(A172="","",E172-J172-K172-L172)</f>
        <v/>
      </c>
      <c r="N172" s="17">
        <f>IF(A172="","",IF(G172=0,0,M172/G172))</f>
        <v/>
      </c>
      <c r="O172" s="16">
        <f>IF(A172="","",RANK(M172,$M$16:$M$215,0)+COUNTIF($M$16:M172,M172)-1)</f>
        <v/>
      </c>
      <c r="P172" s="16">
        <f>IF(A172="","",RANK(N172,$N$16:$N$215,1)+COUNTIF($N$16:N172,N172)-1)</f>
        <v/>
      </c>
    </row>
    <row r="173">
      <c r="A173" s="12">
        <f>IF('Girdi — Ek maliyet'!A159="","",'Girdi — Ek maliyet'!A159)</f>
        <v/>
      </c>
      <c r="B173" s="12">
        <f>IF(A173="","",'Girdi — Ek maliyet'!B159)</f>
        <v/>
      </c>
      <c r="C173" s="10">
        <f>IF(A173="","",SUMIFS('Girdi — Faturalar'!$F$2:$F$2001,'Girdi — Faturalar'!$C$2:$C$2001,A173))</f>
        <v/>
      </c>
      <c r="D173" s="10">
        <f>IF(A173="","",SUMIFS('Girdi — Faturalar'!$G$2:$G$2001,'Girdi — Faturalar'!$C$2:$C$2001,A173))</f>
        <v/>
      </c>
      <c r="E173" s="10">
        <f>IF(A173="","",SUMIFS('Girdi — Faturalar'!$H$2:$H$2001,'Girdi — Faturalar'!$C$2:$C$2001,A173))</f>
        <v/>
      </c>
      <c r="F173" s="14">
        <f>IF(A173="","",IF(C173=0,0,D173/C173))</f>
        <v/>
      </c>
      <c r="G173" s="15">
        <f>IF(A173="","",SUMIFS('Girdi — Faturalar'!$I$2:$I$2001,'Girdi — Faturalar'!$C$2:$C$2001,A173)/1000)</f>
        <v/>
      </c>
      <c r="H173" s="10">
        <f>IF(A173="","",IF(G173=0,0,E173/G173))</f>
        <v/>
      </c>
      <c r="I173" s="16">
        <f>IF(A173="","",IF(E173=0,0,SUMIFS('Girdi — Faturalar'!$L$2:$L$2001,'Girdi — Faturalar'!$C$2:$C$2001,A173)/E173))</f>
        <v/>
      </c>
      <c r="J173" s="10">
        <f>IF(A173="","",G173*N('Girdi — Ek maliyet'!C159))</f>
        <v/>
      </c>
      <c r="K173" s="10">
        <f>IF(A173="","",G173*N('Girdi — Ek maliyet'!D159)+E173*N('Girdi — Ek maliyet'!E159))</f>
        <v/>
      </c>
      <c r="L173" s="10">
        <f>IF(A173="","",SUMIFS('Girdi — Faturalar'!$L$2:$L$2001,'Girdi — Faturalar'!$C$2:$C$2001,A173)*IF('Girdi — Ek maliyet'!F159="",$D$3,'Girdi — Ek maliyet'!F159)/365)</f>
        <v/>
      </c>
      <c r="M173" s="17">
        <f>IF(A173="","",E173-J173-K173-L173)</f>
        <v/>
      </c>
      <c r="N173" s="17">
        <f>IF(A173="","",IF(G173=0,0,M173/G173))</f>
        <v/>
      </c>
      <c r="O173" s="16">
        <f>IF(A173="","",RANK(M173,$M$16:$M$215,0)+COUNTIF($M$16:M173,M173)-1)</f>
        <v/>
      </c>
      <c r="P173" s="16">
        <f>IF(A173="","",RANK(N173,$N$16:$N$215,1)+COUNTIF($N$16:N173,N173)-1)</f>
        <v/>
      </c>
    </row>
    <row r="174">
      <c r="A174" s="12">
        <f>IF('Girdi — Ek maliyet'!A160="","",'Girdi — Ek maliyet'!A160)</f>
        <v/>
      </c>
      <c r="B174" s="12">
        <f>IF(A174="","",'Girdi — Ek maliyet'!B160)</f>
        <v/>
      </c>
      <c r="C174" s="10">
        <f>IF(A174="","",SUMIFS('Girdi — Faturalar'!$F$2:$F$2001,'Girdi — Faturalar'!$C$2:$C$2001,A174))</f>
        <v/>
      </c>
      <c r="D174" s="10">
        <f>IF(A174="","",SUMIFS('Girdi — Faturalar'!$G$2:$G$2001,'Girdi — Faturalar'!$C$2:$C$2001,A174))</f>
        <v/>
      </c>
      <c r="E174" s="10">
        <f>IF(A174="","",SUMIFS('Girdi — Faturalar'!$H$2:$H$2001,'Girdi — Faturalar'!$C$2:$C$2001,A174))</f>
        <v/>
      </c>
      <c r="F174" s="14">
        <f>IF(A174="","",IF(C174=0,0,D174/C174))</f>
        <v/>
      </c>
      <c r="G174" s="15">
        <f>IF(A174="","",SUMIFS('Girdi — Faturalar'!$I$2:$I$2001,'Girdi — Faturalar'!$C$2:$C$2001,A174)/1000)</f>
        <v/>
      </c>
      <c r="H174" s="10">
        <f>IF(A174="","",IF(G174=0,0,E174/G174))</f>
        <v/>
      </c>
      <c r="I174" s="16">
        <f>IF(A174="","",IF(E174=0,0,SUMIFS('Girdi — Faturalar'!$L$2:$L$2001,'Girdi — Faturalar'!$C$2:$C$2001,A174)/E174))</f>
        <v/>
      </c>
      <c r="J174" s="10">
        <f>IF(A174="","",G174*N('Girdi — Ek maliyet'!C160))</f>
        <v/>
      </c>
      <c r="K174" s="10">
        <f>IF(A174="","",G174*N('Girdi — Ek maliyet'!D160)+E174*N('Girdi — Ek maliyet'!E160))</f>
        <v/>
      </c>
      <c r="L174" s="10">
        <f>IF(A174="","",SUMIFS('Girdi — Faturalar'!$L$2:$L$2001,'Girdi — Faturalar'!$C$2:$C$2001,A174)*IF('Girdi — Ek maliyet'!F160="",$D$3,'Girdi — Ek maliyet'!F160)/365)</f>
        <v/>
      </c>
      <c r="M174" s="17">
        <f>IF(A174="","",E174-J174-K174-L174)</f>
        <v/>
      </c>
      <c r="N174" s="17">
        <f>IF(A174="","",IF(G174=0,0,M174/G174))</f>
        <v/>
      </c>
      <c r="O174" s="16">
        <f>IF(A174="","",RANK(M174,$M$16:$M$215,0)+COUNTIF($M$16:M174,M174)-1)</f>
        <v/>
      </c>
      <c r="P174" s="16">
        <f>IF(A174="","",RANK(N174,$N$16:$N$215,1)+COUNTIF($N$16:N174,N174)-1)</f>
        <v/>
      </c>
    </row>
    <row r="175">
      <c r="A175" s="12">
        <f>IF('Girdi — Ek maliyet'!A161="","",'Girdi — Ek maliyet'!A161)</f>
        <v/>
      </c>
      <c r="B175" s="12">
        <f>IF(A175="","",'Girdi — Ek maliyet'!B161)</f>
        <v/>
      </c>
      <c r="C175" s="10">
        <f>IF(A175="","",SUMIFS('Girdi — Faturalar'!$F$2:$F$2001,'Girdi — Faturalar'!$C$2:$C$2001,A175))</f>
        <v/>
      </c>
      <c r="D175" s="10">
        <f>IF(A175="","",SUMIFS('Girdi — Faturalar'!$G$2:$G$2001,'Girdi — Faturalar'!$C$2:$C$2001,A175))</f>
        <v/>
      </c>
      <c r="E175" s="10">
        <f>IF(A175="","",SUMIFS('Girdi — Faturalar'!$H$2:$H$2001,'Girdi — Faturalar'!$C$2:$C$2001,A175))</f>
        <v/>
      </c>
      <c r="F175" s="14">
        <f>IF(A175="","",IF(C175=0,0,D175/C175))</f>
        <v/>
      </c>
      <c r="G175" s="15">
        <f>IF(A175="","",SUMIFS('Girdi — Faturalar'!$I$2:$I$2001,'Girdi — Faturalar'!$C$2:$C$2001,A175)/1000)</f>
        <v/>
      </c>
      <c r="H175" s="10">
        <f>IF(A175="","",IF(G175=0,0,E175/G175))</f>
        <v/>
      </c>
      <c r="I175" s="16">
        <f>IF(A175="","",IF(E175=0,0,SUMIFS('Girdi — Faturalar'!$L$2:$L$2001,'Girdi — Faturalar'!$C$2:$C$2001,A175)/E175))</f>
        <v/>
      </c>
      <c r="J175" s="10">
        <f>IF(A175="","",G175*N('Girdi — Ek maliyet'!C161))</f>
        <v/>
      </c>
      <c r="K175" s="10">
        <f>IF(A175="","",G175*N('Girdi — Ek maliyet'!D161)+E175*N('Girdi — Ek maliyet'!E161))</f>
        <v/>
      </c>
      <c r="L175" s="10">
        <f>IF(A175="","",SUMIFS('Girdi — Faturalar'!$L$2:$L$2001,'Girdi — Faturalar'!$C$2:$C$2001,A175)*IF('Girdi — Ek maliyet'!F161="",$D$3,'Girdi — Ek maliyet'!F161)/365)</f>
        <v/>
      </c>
      <c r="M175" s="17">
        <f>IF(A175="","",E175-J175-K175-L175)</f>
        <v/>
      </c>
      <c r="N175" s="17">
        <f>IF(A175="","",IF(G175=0,0,M175/G175))</f>
        <v/>
      </c>
      <c r="O175" s="16">
        <f>IF(A175="","",RANK(M175,$M$16:$M$215,0)+COUNTIF($M$16:M175,M175)-1)</f>
        <v/>
      </c>
      <c r="P175" s="16">
        <f>IF(A175="","",RANK(N175,$N$16:$N$215,1)+COUNTIF($N$16:N175,N175)-1)</f>
        <v/>
      </c>
    </row>
    <row r="176">
      <c r="A176" s="12">
        <f>IF('Girdi — Ek maliyet'!A162="","",'Girdi — Ek maliyet'!A162)</f>
        <v/>
      </c>
      <c r="B176" s="12">
        <f>IF(A176="","",'Girdi — Ek maliyet'!B162)</f>
        <v/>
      </c>
      <c r="C176" s="10">
        <f>IF(A176="","",SUMIFS('Girdi — Faturalar'!$F$2:$F$2001,'Girdi — Faturalar'!$C$2:$C$2001,A176))</f>
        <v/>
      </c>
      <c r="D176" s="10">
        <f>IF(A176="","",SUMIFS('Girdi — Faturalar'!$G$2:$G$2001,'Girdi — Faturalar'!$C$2:$C$2001,A176))</f>
        <v/>
      </c>
      <c r="E176" s="10">
        <f>IF(A176="","",SUMIFS('Girdi — Faturalar'!$H$2:$H$2001,'Girdi — Faturalar'!$C$2:$C$2001,A176))</f>
        <v/>
      </c>
      <c r="F176" s="14">
        <f>IF(A176="","",IF(C176=0,0,D176/C176))</f>
        <v/>
      </c>
      <c r="G176" s="15">
        <f>IF(A176="","",SUMIFS('Girdi — Faturalar'!$I$2:$I$2001,'Girdi — Faturalar'!$C$2:$C$2001,A176)/1000)</f>
        <v/>
      </c>
      <c r="H176" s="10">
        <f>IF(A176="","",IF(G176=0,0,E176/G176))</f>
        <v/>
      </c>
      <c r="I176" s="16">
        <f>IF(A176="","",IF(E176=0,0,SUMIFS('Girdi — Faturalar'!$L$2:$L$2001,'Girdi — Faturalar'!$C$2:$C$2001,A176)/E176))</f>
        <v/>
      </c>
      <c r="J176" s="10">
        <f>IF(A176="","",G176*N('Girdi — Ek maliyet'!C162))</f>
        <v/>
      </c>
      <c r="K176" s="10">
        <f>IF(A176="","",G176*N('Girdi — Ek maliyet'!D162)+E176*N('Girdi — Ek maliyet'!E162))</f>
        <v/>
      </c>
      <c r="L176" s="10">
        <f>IF(A176="","",SUMIFS('Girdi — Faturalar'!$L$2:$L$2001,'Girdi — Faturalar'!$C$2:$C$2001,A176)*IF('Girdi — Ek maliyet'!F162="",$D$3,'Girdi — Ek maliyet'!F162)/365)</f>
        <v/>
      </c>
      <c r="M176" s="17">
        <f>IF(A176="","",E176-J176-K176-L176)</f>
        <v/>
      </c>
      <c r="N176" s="17">
        <f>IF(A176="","",IF(G176=0,0,M176/G176))</f>
        <v/>
      </c>
      <c r="O176" s="16">
        <f>IF(A176="","",RANK(M176,$M$16:$M$215,0)+COUNTIF($M$16:M176,M176)-1)</f>
        <v/>
      </c>
      <c r="P176" s="16">
        <f>IF(A176="","",RANK(N176,$N$16:$N$215,1)+COUNTIF($N$16:N176,N176)-1)</f>
        <v/>
      </c>
    </row>
    <row r="177">
      <c r="A177" s="12">
        <f>IF('Girdi — Ek maliyet'!A163="","",'Girdi — Ek maliyet'!A163)</f>
        <v/>
      </c>
      <c r="B177" s="12">
        <f>IF(A177="","",'Girdi — Ek maliyet'!B163)</f>
        <v/>
      </c>
      <c r="C177" s="10">
        <f>IF(A177="","",SUMIFS('Girdi — Faturalar'!$F$2:$F$2001,'Girdi — Faturalar'!$C$2:$C$2001,A177))</f>
        <v/>
      </c>
      <c r="D177" s="10">
        <f>IF(A177="","",SUMIFS('Girdi — Faturalar'!$G$2:$G$2001,'Girdi — Faturalar'!$C$2:$C$2001,A177))</f>
        <v/>
      </c>
      <c r="E177" s="10">
        <f>IF(A177="","",SUMIFS('Girdi — Faturalar'!$H$2:$H$2001,'Girdi — Faturalar'!$C$2:$C$2001,A177))</f>
        <v/>
      </c>
      <c r="F177" s="14">
        <f>IF(A177="","",IF(C177=0,0,D177/C177))</f>
        <v/>
      </c>
      <c r="G177" s="15">
        <f>IF(A177="","",SUMIFS('Girdi — Faturalar'!$I$2:$I$2001,'Girdi — Faturalar'!$C$2:$C$2001,A177)/1000)</f>
        <v/>
      </c>
      <c r="H177" s="10">
        <f>IF(A177="","",IF(G177=0,0,E177/G177))</f>
        <v/>
      </c>
      <c r="I177" s="16">
        <f>IF(A177="","",IF(E177=0,0,SUMIFS('Girdi — Faturalar'!$L$2:$L$2001,'Girdi — Faturalar'!$C$2:$C$2001,A177)/E177))</f>
        <v/>
      </c>
      <c r="J177" s="10">
        <f>IF(A177="","",G177*N('Girdi — Ek maliyet'!C163))</f>
        <v/>
      </c>
      <c r="K177" s="10">
        <f>IF(A177="","",G177*N('Girdi — Ek maliyet'!D163)+E177*N('Girdi — Ek maliyet'!E163))</f>
        <v/>
      </c>
      <c r="L177" s="10">
        <f>IF(A177="","",SUMIFS('Girdi — Faturalar'!$L$2:$L$2001,'Girdi — Faturalar'!$C$2:$C$2001,A177)*IF('Girdi — Ek maliyet'!F163="",$D$3,'Girdi — Ek maliyet'!F163)/365)</f>
        <v/>
      </c>
      <c r="M177" s="17">
        <f>IF(A177="","",E177-J177-K177-L177)</f>
        <v/>
      </c>
      <c r="N177" s="17">
        <f>IF(A177="","",IF(G177=0,0,M177/G177))</f>
        <v/>
      </c>
      <c r="O177" s="16">
        <f>IF(A177="","",RANK(M177,$M$16:$M$215,0)+COUNTIF($M$16:M177,M177)-1)</f>
        <v/>
      </c>
      <c r="P177" s="16">
        <f>IF(A177="","",RANK(N177,$N$16:$N$215,1)+COUNTIF($N$16:N177,N177)-1)</f>
        <v/>
      </c>
    </row>
    <row r="178">
      <c r="A178" s="12">
        <f>IF('Girdi — Ek maliyet'!A164="","",'Girdi — Ek maliyet'!A164)</f>
        <v/>
      </c>
      <c r="B178" s="12">
        <f>IF(A178="","",'Girdi — Ek maliyet'!B164)</f>
        <v/>
      </c>
      <c r="C178" s="10">
        <f>IF(A178="","",SUMIFS('Girdi — Faturalar'!$F$2:$F$2001,'Girdi — Faturalar'!$C$2:$C$2001,A178))</f>
        <v/>
      </c>
      <c r="D178" s="10">
        <f>IF(A178="","",SUMIFS('Girdi — Faturalar'!$G$2:$G$2001,'Girdi — Faturalar'!$C$2:$C$2001,A178))</f>
        <v/>
      </c>
      <c r="E178" s="10">
        <f>IF(A178="","",SUMIFS('Girdi — Faturalar'!$H$2:$H$2001,'Girdi — Faturalar'!$C$2:$C$2001,A178))</f>
        <v/>
      </c>
      <c r="F178" s="14">
        <f>IF(A178="","",IF(C178=0,0,D178/C178))</f>
        <v/>
      </c>
      <c r="G178" s="15">
        <f>IF(A178="","",SUMIFS('Girdi — Faturalar'!$I$2:$I$2001,'Girdi — Faturalar'!$C$2:$C$2001,A178)/1000)</f>
        <v/>
      </c>
      <c r="H178" s="10">
        <f>IF(A178="","",IF(G178=0,0,E178/G178))</f>
        <v/>
      </c>
      <c r="I178" s="16">
        <f>IF(A178="","",IF(E178=0,0,SUMIFS('Girdi — Faturalar'!$L$2:$L$2001,'Girdi — Faturalar'!$C$2:$C$2001,A178)/E178))</f>
        <v/>
      </c>
      <c r="J178" s="10">
        <f>IF(A178="","",G178*N('Girdi — Ek maliyet'!C164))</f>
        <v/>
      </c>
      <c r="K178" s="10">
        <f>IF(A178="","",G178*N('Girdi — Ek maliyet'!D164)+E178*N('Girdi — Ek maliyet'!E164))</f>
        <v/>
      </c>
      <c r="L178" s="10">
        <f>IF(A178="","",SUMIFS('Girdi — Faturalar'!$L$2:$L$2001,'Girdi — Faturalar'!$C$2:$C$2001,A178)*IF('Girdi — Ek maliyet'!F164="",$D$3,'Girdi — Ek maliyet'!F164)/365)</f>
        <v/>
      </c>
      <c r="M178" s="17">
        <f>IF(A178="","",E178-J178-K178-L178)</f>
        <v/>
      </c>
      <c r="N178" s="17">
        <f>IF(A178="","",IF(G178=0,0,M178/G178))</f>
        <v/>
      </c>
      <c r="O178" s="16">
        <f>IF(A178="","",RANK(M178,$M$16:$M$215,0)+COUNTIF($M$16:M178,M178)-1)</f>
        <v/>
      </c>
      <c r="P178" s="16">
        <f>IF(A178="","",RANK(N178,$N$16:$N$215,1)+COUNTIF($N$16:N178,N178)-1)</f>
        <v/>
      </c>
    </row>
    <row r="179">
      <c r="A179" s="12">
        <f>IF('Girdi — Ek maliyet'!A165="","",'Girdi — Ek maliyet'!A165)</f>
        <v/>
      </c>
      <c r="B179" s="12">
        <f>IF(A179="","",'Girdi — Ek maliyet'!B165)</f>
        <v/>
      </c>
      <c r="C179" s="10">
        <f>IF(A179="","",SUMIFS('Girdi — Faturalar'!$F$2:$F$2001,'Girdi — Faturalar'!$C$2:$C$2001,A179))</f>
        <v/>
      </c>
      <c r="D179" s="10">
        <f>IF(A179="","",SUMIFS('Girdi — Faturalar'!$G$2:$G$2001,'Girdi — Faturalar'!$C$2:$C$2001,A179))</f>
        <v/>
      </c>
      <c r="E179" s="10">
        <f>IF(A179="","",SUMIFS('Girdi — Faturalar'!$H$2:$H$2001,'Girdi — Faturalar'!$C$2:$C$2001,A179))</f>
        <v/>
      </c>
      <c r="F179" s="14">
        <f>IF(A179="","",IF(C179=0,0,D179/C179))</f>
        <v/>
      </c>
      <c r="G179" s="15">
        <f>IF(A179="","",SUMIFS('Girdi — Faturalar'!$I$2:$I$2001,'Girdi — Faturalar'!$C$2:$C$2001,A179)/1000)</f>
        <v/>
      </c>
      <c r="H179" s="10">
        <f>IF(A179="","",IF(G179=0,0,E179/G179))</f>
        <v/>
      </c>
      <c r="I179" s="16">
        <f>IF(A179="","",IF(E179=0,0,SUMIFS('Girdi — Faturalar'!$L$2:$L$2001,'Girdi — Faturalar'!$C$2:$C$2001,A179)/E179))</f>
        <v/>
      </c>
      <c r="J179" s="10">
        <f>IF(A179="","",G179*N('Girdi — Ek maliyet'!C165))</f>
        <v/>
      </c>
      <c r="K179" s="10">
        <f>IF(A179="","",G179*N('Girdi — Ek maliyet'!D165)+E179*N('Girdi — Ek maliyet'!E165))</f>
        <v/>
      </c>
      <c r="L179" s="10">
        <f>IF(A179="","",SUMIFS('Girdi — Faturalar'!$L$2:$L$2001,'Girdi — Faturalar'!$C$2:$C$2001,A179)*IF('Girdi — Ek maliyet'!F165="",$D$3,'Girdi — Ek maliyet'!F165)/365)</f>
        <v/>
      </c>
      <c r="M179" s="17">
        <f>IF(A179="","",E179-J179-K179-L179)</f>
        <v/>
      </c>
      <c r="N179" s="17">
        <f>IF(A179="","",IF(G179=0,0,M179/G179))</f>
        <v/>
      </c>
      <c r="O179" s="16">
        <f>IF(A179="","",RANK(M179,$M$16:$M$215,0)+COUNTIF($M$16:M179,M179)-1)</f>
        <v/>
      </c>
      <c r="P179" s="16">
        <f>IF(A179="","",RANK(N179,$N$16:$N$215,1)+COUNTIF($N$16:N179,N179)-1)</f>
        <v/>
      </c>
    </row>
    <row r="180">
      <c r="A180" s="12">
        <f>IF('Girdi — Ek maliyet'!A166="","",'Girdi — Ek maliyet'!A166)</f>
        <v/>
      </c>
      <c r="B180" s="12">
        <f>IF(A180="","",'Girdi — Ek maliyet'!B166)</f>
        <v/>
      </c>
      <c r="C180" s="10">
        <f>IF(A180="","",SUMIFS('Girdi — Faturalar'!$F$2:$F$2001,'Girdi — Faturalar'!$C$2:$C$2001,A180))</f>
        <v/>
      </c>
      <c r="D180" s="10">
        <f>IF(A180="","",SUMIFS('Girdi — Faturalar'!$G$2:$G$2001,'Girdi — Faturalar'!$C$2:$C$2001,A180))</f>
        <v/>
      </c>
      <c r="E180" s="10">
        <f>IF(A180="","",SUMIFS('Girdi — Faturalar'!$H$2:$H$2001,'Girdi — Faturalar'!$C$2:$C$2001,A180))</f>
        <v/>
      </c>
      <c r="F180" s="14">
        <f>IF(A180="","",IF(C180=0,0,D180/C180))</f>
        <v/>
      </c>
      <c r="G180" s="15">
        <f>IF(A180="","",SUMIFS('Girdi — Faturalar'!$I$2:$I$2001,'Girdi — Faturalar'!$C$2:$C$2001,A180)/1000)</f>
        <v/>
      </c>
      <c r="H180" s="10">
        <f>IF(A180="","",IF(G180=0,0,E180/G180))</f>
        <v/>
      </c>
      <c r="I180" s="16">
        <f>IF(A180="","",IF(E180=0,0,SUMIFS('Girdi — Faturalar'!$L$2:$L$2001,'Girdi — Faturalar'!$C$2:$C$2001,A180)/E180))</f>
        <v/>
      </c>
      <c r="J180" s="10">
        <f>IF(A180="","",G180*N('Girdi — Ek maliyet'!C166))</f>
        <v/>
      </c>
      <c r="K180" s="10">
        <f>IF(A180="","",G180*N('Girdi — Ek maliyet'!D166)+E180*N('Girdi — Ek maliyet'!E166))</f>
        <v/>
      </c>
      <c r="L180" s="10">
        <f>IF(A180="","",SUMIFS('Girdi — Faturalar'!$L$2:$L$2001,'Girdi — Faturalar'!$C$2:$C$2001,A180)*IF('Girdi — Ek maliyet'!F166="",$D$3,'Girdi — Ek maliyet'!F166)/365)</f>
        <v/>
      </c>
      <c r="M180" s="17">
        <f>IF(A180="","",E180-J180-K180-L180)</f>
        <v/>
      </c>
      <c r="N180" s="17">
        <f>IF(A180="","",IF(G180=0,0,M180/G180))</f>
        <v/>
      </c>
      <c r="O180" s="16">
        <f>IF(A180="","",RANK(M180,$M$16:$M$215,0)+COUNTIF($M$16:M180,M180)-1)</f>
        <v/>
      </c>
      <c r="P180" s="16">
        <f>IF(A180="","",RANK(N180,$N$16:$N$215,1)+COUNTIF($N$16:N180,N180)-1)</f>
        <v/>
      </c>
    </row>
    <row r="181">
      <c r="A181" s="12">
        <f>IF('Girdi — Ek maliyet'!A167="","",'Girdi — Ek maliyet'!A167)</f>
        <v/>
      </c>
      <c r="B181" s="12">
        <f>IF(A181="","",'Girdi — Ek maliyet'!B167)</f>
        <v/>
      </c>
      <c r="C181" s="10">
        <f>IF(A181="","",SUMIFS('Girdi — Faturalar'!$F$2:$F$2001,'Girdi — Faturalar'!$C$2:$C$2001,A181))</f>
        <v/>
      </c>
      <c r="D181" s="10">
        <f>IF(A181="","",SUMIFS('Girdi — Faturalar'!$G$2:$G$2001,'Girdi — Faturalar'!$C$2:$C$2001,A181))</f>
        <v/>
      </c>
      <c r="E181" s="10">
        <f>IF(A181="","",SUMIFS('Girdi — Faturalar'!$H$2:$H$2001,'Girdi — Faturalar'!$C$2:$C$2001,A181))</f>
        <v/>
      </c>
      <c r="F181" s="14">
        <f>IF(A181="","",IF(C181=0,0,D181/C181))</f>
        <v/>
      </c>
      <c r="G181" s="15">
        <f>IF(A181="","",SUMIFS('Girdi — Faturalar'!$I$2:$I$2001,'Girdi — Faturalar'!$C$2:$C$2001,A181)/1000)</f>
        <v/>
      </c>
      <c r="H181" s="10">
        <f>IF(A181="","",IF(G181=0,0,E181/G181))</f>
        <v/>
      </c>
      <c r="I181" s="16">
        <f>IF(A181="","",IF(E181=0,0,SUMIFS('Girdi — Faturalar'!$L$2:$L$2001,'Girdi — Faturalar'!$C$2:$C$2001,A181)/E181))</f>
        <v/>
      </c>
      <c r="J181" s="10">
        <f>IF(A181="","",G181*N('Girdi — Ek maliyet'!C167))</f>
        <v/>
      </c>
      <c r="K181" s="10">
        <f>IF(A181="","",G181*N('Girdi — Ek maliyet'!D167)+E181*N('Girdi — Ek maliyet'!E167))</f>
        <v/>
      </c>
      <c r="L181" s="10">
        <f>IF(A181="","",SUMIFS('Girdi — Faturalar'!$L$2:$L$2001,'Girdi — Faturalar'!$C$2:$C$2001,A181)*IF('Girdi — Ek maliyet'!F167="",$D$3,'Girdi — Ek maliyet'!F167)/365)</f>
        <v/>
      </c>
      <c r="M181" s="17">
        <f>IF(A181="","",E181-J181-K181-L181)</f>
        <v/>
      </c>
      <c r="N181" s="17">
        <f>IF(A181="","",IF(G181=0,0,M181/G181))</f>
        <v/>
      </c>
      <c r="O181" s="16">
        <f>IF(A181="","",RANK(M181,$M$16:$M$215,0)+COUNTIF($M$16:M181,M181)-1)</f>
        <v/>
      </c>
      <c r="P181" s="16">
        <f>IF(A181="","",RANK(N181,$N$16:$N$215,1)+COUNTIF($N$16:N181,N181)-1)</f>
        <v/>
      </c>
    </row>
    <row r="182">
      <c r="A182" s="12">
        <f>IF('Girdi — Ek maliyet'!A168="","",'Girdi — Ek maliyet'!A168)</f>
        <v/>
      </c>
      <c r="B182" s="12">
        <f>IF(A182="","",'Girdi — Ek maliyet'!B168)</f>
        <v/>
      </c>
      <c r="C182" s="10">
        <f>IF(A182="","",SUMIFS('Girdi — Faturalar'!$F$2:$F$2001,'Girdi — Faturalar'!$C$2:$C$2001,A182))</f>
        <v/>
      </c>
      <c r="D182" s="10">
        <f>IF(A182="","",SUMIFS('Girdi — Faturalar'!$G$2:$G$2001,'Girdi — Faturalar'!$C$2:$C$2001,A182))</f>
        <v/>
      </c>
      <c r="E182" s="10">
        <f>IF(A182="","",SUMIFS('Girdi — Faturalar'!$H$2:$H$2001,'Girdi — Faturalar'!$C$2:$C$2001,A182))</f>
        <v/>
      </c>
      <c r="F182" s="14">
        <f>IF(A182="","",IF(C182=0,0,D182/C182))</f>
        <v/>
      </c>
      <c r="G182" s="15">
        <f>IF(A182="","",SUMIFS('Girdi — Faturalar'!$I$2:$I$2001,'Girdi — Faturalar'!$C$2:$C$2001,A182)/1000)</f>
        <v/>
      </c>
      <c r="H182" s="10">
        <f>IF(A182="","",IF(G182=0,0,E182/G182))</f>
        <v/>
      </c>
      <c r="I182" s="16">
        <f>IF(A182="","",IF(E182=0,0,SUMIFS('Girdi — Faturalar'!$L$2:$L$2001,'Girdi — Faturalar'!$C$2:$C$2001,A182)/E182))</f>
        <v/>
      </c>
      <c r="J182" s="10">
        <f>IF(A182="","",G182*N('Girdi — Ek maliyet'!C168))</f>
        <v/>
      </c>
      <c r="K182" s="10">
        <f>IF(A182="","",G182*N('Girdi — Ek maliyet'!D168)+E182*N('Girdi — Ek maliyet'!E168))</f>
        <v/>
      </c>
      <c r="L182" s="10">
        <f>IF(A182="","",SUMIFS('Girdi — Faturalar'!$L$2:$L$2001,'Girdi — Faturalar'!$C$2:$C$2001,A182)*IF('Girdi — Ek maliyet'!F168="",$D$3,'Girdi — Ek maliyet'!F168)/365)</f>
        <v/>
      </c>
      <c r="M182" s="17">
        <f>IF(A182="","",E182-J182-K182-L182)</f>
        <v/>
      </c>
      <c r="N182" s="17">
        <f>IF(A182="","",IF(G182=0,0,M182/G182))</f>
        <v/>
      </c>
      <c r="O182" s="16">
        <f>IF(A182="","",RANK(M182,$M$16:$M$215,0)+COUNTIF($M$16:M182,M182)-1)</f>
        <v/>
      </c>
      <c r="P182" s="16">
        <f>IF(A182="","",RANK(N182,$N$16:$N$215,1)+COUNTIF($N$16:N182,N182)-1)</f>
        <v/>
      </c>
    </row>
    <row r="183">
      <c r="A183" s="12">
        <f>IF('Girdi — Ek maliyet'!A169="","",'Girdi — Ek maliyet'!A169)</f>
        <v/>
      </c>
      <c r="B183" s="12">
        <f>IF(A183="","",'Girdi — Ek maliyet'!B169)</f>
        <v/>
      </c>
      <c r="C183" s="10">
        <f>IF(A183="","",SUMIFS('Girdi — Faturalar'!$F$2:$F$2001,'Girdi — Faturalar'!$C$2:$C$2001,A183))</f>
        <v/>
      </c>
      <c r="D183" s="10">
        <f>IF(A183="","",SUMIFS('Girdi — Faturalar'!$G$2:$G$2001,'Girdi — Faturalar'!$C$2:$C$2001,A183))</f>
        <v/>
      </c>
      <c r="E183" s="10">
        <f>IF(A183="","",SUMIFS('Girdi — Faturalar'!$H$2:$H$2001,'Girdi — Faturalar'!$C$2:$C$2001,A183))</f>
        <v/>
      </c>
      <c r="F183" s="14">
        <f>IF(A183="","",IF(C183=0,0,D183/C183))</f>
        <v/>
      </c>
      <c r="G183" s="15">
        <f>IF(A183="","",SUMIFS('Girdi — Faturalar'!$I$2:$I$2001,'Girdi — Faturalar'!$C$2:$C$2001,A183)/1000)</f>
        <v/>
      </c>
      <c r="H183" s="10">
        <f>IF(A183="","",IF(G183=0,0,E183/G183))</f>
        <v/>
      </c>
      <c r="I183" s="16">
        <f>IF(A183="","",IF(E183=0,0,SUMIFS('Girdi — Faturalar'!$L$2:$L$2001,'Girdi — Faturalar'!$C$2:$C$2001,A183)/E183))</f>
        <v/>
      </c>
      <c r="J183" s="10">
        <f>IF(A183="","",G183*N('Girdi — Ek maliyet'!C169))</f>
        <v/>
      </c>
      <c r="K183" s="10">
        <f>IF(A183="","",G183*N('Girdi — Ek maliyet'!D169)+E183*N('Girdi — Ek maliyet'!E169))</f>
        <v/>
      </c>
      <c r="L183" s="10">
        <f>IF(A183="","",SUMIFS('Girdi — Faturalar'!$L$2:$L$2001,'Girdi — Faturalar'!$C$2:$C$2001,A183)*IF('Girdi — Ek maliyet'!F169="",$D$3,'Girdi — Ek maliyet'!F169)/365)</f>
        <v/>
      </c>
      <c r="M183" s="17">
        <f>IF(A183="","",E183-J183-K183-L183)</f>
        <v/>
      </c>
      <c r="N183" s="17">
        <f>IF(A183="","",IF(G183=0,0,M183/G183))</f>
        <v/>
      </c>
      <c r="O183" s="16">
        <f>IF(A183="","",RANK(M183,$M$16:$M$215,0)+COUNTIF($M$16:M183,M183)-1)</f>
        <v/>
      </c>
      <c r="P183" s="16">
        <f>IF(A183="","",RANK(N183,$N$16:$N$215,1)+COUNTIF($N$16:N183,N183)-1)</f>
        <v/>
      </c>
    </row>
    <row r="184">
      <c r="A184" s="12">
        <f>IF('Girdi — Ek maliyet'!A170="","",'Girdi — Ek maliyet'!A170)</f>
        <v/>
      </c>
      <c r="B184" s="12">
        <f>IF(A184="","",'Girdi — Ek maliyet'!B170)</f>
        <v/>
      </c>
      <c r="C184" s="10">
        <f>IF(A184="","",SUMIFS('Girdi — Faturalar'!$F$2:$F$2001,'Girdi — Faturalar'!$C$2:$C$2001,A184))</f>
        <v/>
      </c>
      <c r="D184" s="10">
        <f>IF(A184="","",SUMIFS('Girdi — Faturalar'!$G$2:$G$2001,'Girdi — Faturalar'!$C$2:$C$2001,A184))</f>
        <v/>
      </c>
      <c r="E184" s="10">
        <f>IF(A184="","",SUMIFS('Girdi — Faturalar'!$H$2:$H$2001,'Girdi — Faturalar'!$C$2:$C$2001,A184))</f>
        <v/>
      </c>
      <c r="F184" s="14">
        <f>IF(A184="","",IF(C184=0,0,D184/C184))</f>
        <v/>
      </c>
      <c r="G184" s="15">
        <f>IF(A184="","",SUMIFS('Girdi — Faturalar'!$I$2:$I$2001,'Girdi — Faturalar'!$C$2:$C$2001,A184)/1000)</f>
        <v/>
      </c>
      <c r="H184" s="10">
        <f>IF(A184="","",IF(G184=0,0,E184/G184))</f>
        <v/>
      </c>
      <c r="I184" s="16">
        <f>IF(A184="","",IF(E184=0,0,SUMIFS('Girdi — Faturalar'!$L$2:$L$2001,'Girdi — Faturalar'!$C$2:$C$2001,A184)/E184))</f>
        <v/>
      </c>
      <c r="J184" s="10">
        <f>IF(A184="","",G184*N('Girdi — Ek maliyet'!C170))</f>
        <v/>
      </c>
      <c r="K184" s="10">
        <f>IF(A184="","",G184*N('Girdi — Ek maliyet'!D170)+E184*N('Girdi — Ek maliyet'!E170))</f>
        <v/>
      </c>
      <c r="L184" s="10">
        <f>IF(A184="","",SUMIFS('Girdi — Faturalar'!$L$2:$L$2001,'Girdi — Faturalar'!$C$2:$C$2001,A184)*IF('Girdi — Ek maliyet'!F170="",$D$3,'Girdi — Ek maliyet'!F170)/365)</f>
        <v/>
      </c>
      <c r="M184" s="17">
        <f>IF(A184="","",E184-J184-K184-L184)</f>
        <v/>
      </c>
      <c r="N184" s="17">
        <f>IF(A184="","",IF(G184=0,0,M184/G184))</f>
        <v/>
      </c>
      <c r="O184" s="16">
        <f>IF(A184="","",RANK(M184,$M$16:$M$215,0)+COUNTIF($M$16:M184,M184)-1)</f>
        <v/>
      </c>
      <c r="P184" s="16">
        <f>IF(A184="","",RANK(N184,$N$16:$N$215,1)+COUNTIF($N$16:N184,N184)-1)</f>
        <v/>
      </c>
    </row>
    <row r="185">
      <c r="A185" s="12">
        <f>IF('Girdi — Ek maliyet'!A171="","",'Girdi — Ek maliyet'!A171)</f>
        <v/>
      </c>
      <c r="B185" s="12">
        <f>IF(A185="","",'Girdi — Ek maliyet'!B171)</f>
        <v/>
      </c>
      <c r="C185" s="10">
        <f>IF(A185="","",SUMIFS('Girdi — Faturalar'!$F$2:$F$2001,'Girdi — Faturalar'!$C$2:$C$2001,A185))</f>
        <v/>
      </c>
      <c r="D185" s="10">
        <f>IF(A185="","",SUMIFS('Girdi — Faturalar'!$G$2:$G$2001,'Girdi — Faturalar'!$C$2:$C$2001,A185))</f>
        <v/>
      </c>
      <c r="E185" s="10">
        <f>IF(A185="","",SUMIFS('Girdi — Faturalar'!$H$2:$H$2001,'Girdi — Faturalar'!$C$2:$C$2001,A185))</f>
        <v/>
      </c>
      <c r="F185" s="14">
        <f>IF(A185="","",IF(C185=0,0,D185/C185))</f>
        <v/>
      </c>
      <c r="G185" s="15">
        <f>IF(A185="","",SUMIFS('Girdi — Faturalar'!$I$2:$I$2001,'Girdi — Faturalar'!$C$2:$C$2001,A185)/1000)</f>
        <v/>
      </c>
      <c r="H185" s="10">
        <f>IF(A185="","",IF(G185=0,0,E185/G185))</f>
        <v/>
      </c>
      <c r="I185" s="16">
        <f>IF(A185="","",IF(E185=0,0,SUMIFS('Girdi — Faturalar'!$L$2:$L$2001,'Girdi — Faturalar'!$C$2:$C$2001,A185)/E185))</f>
        <v/>
      </c>
      <c r="J185" s="10">
        <f>IF(A185="","",G185*N('Girdi — Ek maliyet'!C171))</f>
        <v/>
      </c>
      <c r="K185" s="10">
        <f>IF(A185="","",G185*N('Girdi — Ek maliyet'!D171)+E185*N('Girdi — Ek maliyet'!E171))</f>
        <v/>
      </c>
      <c r="L185" s="10">
        <f>IF(A185="","",SUMIFS('Girdi — Faturalar'!$L$2:$L$2001,'Girdi — Faturalar'!$C$2:$C$2001,A185)*IF('Girdi — Ek maliyet'!F171="",$D$3,'Girdi — Ek maliyet'!F171)/365)</f>
        <v/>
      </c>
      <c r="M185" s="17">
        <f>IF(A185="","",E185-J185-K185-L185)</f>
        <v/>
      </c>
      <c r="N185" s="17">
        <f>IF(A185="","",IF(G185=0,0,M185/G185))</f>
        <v/>
      </c>
      <c r="O185" s="16">
        <f>IF(A185="","",RANK(M185,$M$16:$M$215,0)+COUNTIF($M$16:M185,M185)-1)</f>
        <v/>
      </c>
      <c r="P185" s="16">
        <f>IF(A185="","",RANK(N185,$N$16:$N$215,1)+COUNTIF($N$16:N185,N185)-1)</f>
        <v/>
      </c>
    </row>
    <row r="186">
      <c r="A186" s="12">
        <f>IF('Girdi — Ek maliyet'!A172="","",'Girdi — Ek maliyet'!A172)</f>
        <v/>
      </c>
      <c r="B186" s="12">
        <f>IF(A186="","",'Girdi — Ek maliyet'!B172)</f>
        <v/>
      </c>
      <c r="C186" s="10">
        <f>IF(A186="","",SUMIFS('Girdi — Faturalar'!$F$2:$F$2001,'Girdi — Faturalar'!$C$2:$C$2001,A186))</f>
        <v/>
      </c>
      <c r="D186" s="10">
        <f>IF(A186="","",SUMIFS('Girdi — Faturalar'!$G$2:$G$2001,'Girdi — Faturalar'!$C$2:$C$2001,A186))</f>
        <v/>
      </c>
      <c r="E186" s="10">
        <f>IF(A186="","",SUMIFS('Girdi — Faturalar'!$H$2:$H$2001,'Girdi — Faturalar'!$C$2:$C$2001,A186))</f>
        <v/>
      </c>
      <c r="F186" s="14">
        <f>IF(A186="","",IF(C186=0,0,D186/C186))</f>
        <v/>
      </c>
      <c r="G186" s="15">
        <f>IF(A186="","",SUMIFS('Girdi — Faturalar'!$I$2:$I$2001,'Girdi — Faturalar'!$C$2:$C$2001,A186)/1000)</f>
        <v/>
      </c>
      <c r="H186" s="10">
        <f>IF(A186="","",IF(G186=0,0,E186/G186))</f>
        <v/>
      </c>
      <c r="I186" s="16">
        <f>IF(A186="","",IF(E186=0,0,SUMIFS('Girdi — Faturalar'!$L$2:$L$2001,'Girdi — Faturalar'!$C$2:$C$2001,A186)/E186))</f>
        <v/>
      </c>
      <c r="J186" s="10">
        <f>IF(A186="","",G186*N('Girdi — Ek maliyet'!C172))</f>
        <v/>
      </c>
      <c r="K186" s="10">
        <f>IF(A186="","",G186*N('Girdi — Ek maliyet'!D172)+E186*N('Girdi — Ek maliyet'!E172))</f>
        <v/>
      </c>
      <c r="L186" s="10">
        <f>IF(A186="","",SUMIFS('Girdi — Faturalar'!$L$2:$L$2001,'Girdi — Faturalar'!$C$2:$C$2001,A186)*IF('Girdi — Ek maliyet'!F172="",$D$3,'Girdi — Ek maliyet'!F172)/365)</f>
        <v/>
      </c>
      <c r="M186" s="17">
        <f>IF(A186="","",E186-J186-K186-L186)</f>
        <v/>
      </c>
      <c r="N186" s="17">
        <f>IF(A186="","",IF(G186=0,0,M186/G186))</f>
        <v/>
      </c>
      <c r="O186" s="16">
        <f>IF(A186="","",RANK(M186,$M$16:$M$215,0)+COUNTIF($M$16:M186,M186)-1)</f>
        <v/>
      </c>
      <c r="P186" s="16">
        <f>IF(A186="","",RANK(N186,$N$16:$N$215,1)+COUNTIF($N$16:N186,N186)-1)</f>
        <v/>
      </c>
    </row>
    <row r="187">
      <c r="A187" s="12">
        <f>IF('Girdi — Ek maliyet'!A173="","",'Girdi — Ek maliyet'!A173)</f>
        <v/>
      </c>
      <c r="B187" s="12">
        <f>IF(A187="","",'Girdi — Ek maliyet'!B173)</f>
        <v/>
      </c>
      <c r="C187" s="10">
        <f>IF(A187="","",SUMIFS('Girdi — Faturalar'!$F$2:$F$2001,'Girdi — Faturalar'!$C$2:$C$2001,A187))</f>
        <v/>
      </c>
      <c r="D187" s="10">
        <f>IF(A187="","",SUMIFS('Girdi — Faturalar'!$G$2:$G$2001,'Girdi — Faturalar'!$C$2:$C$2001,A187))</f>
        <v/>
      </c>
      <c r="E187" s="10">
        <f>IF(A187="","",SUMIFS('Girdi — Faturalar'!$H$2:$H$2001,'Girdi — Faturalar'!$C$2:$C$2001,A187))</f>
        <v/>
      </c>
      <c r="F187" s="14">
        <f>IF(A187="","",IF(C187=0,0,D187/C187))</f>
        <v/>
      </c>
      <c r="G187" s="15">
        <f>IF(A187="","",SUMIFS('Girdi — Faturalar'!$I$2:$I$2001,'Girdi — Faturalar'!$C$2:$C$2001,A187)/1000)</f>
        <v/>
      </c>
      <c r="H187" s="10">
        <f>IF(A187="","",IF(G187=0,0,E187/G187))</f>
        <v/>
      </c>
      <c r="I187" s="16">
        <f>IF(A187="","",IF(E187=0,0,SUMIFS('Girdi — Faturalar'!$L$2:$L$2001,'Girdi — Faturalar'!$C$2:$C$2001,A187)/E187))</f>
        <v/>
      </c>
      <c r="J187" s="10">
        <f>IF(A187="","",G187*N('Girdi — Ek maliyet'!C173))</f>
        <v/>
      </c>
      <c r="K187" s="10">
        <f>IF(A187="","",G187*N('Girdi — Ek maliyet'!D173)+E187*N('Girdi — Ek maliyet'!E173))</f>
        <v/>
      </c>
      <c r="L187" s="10">
        <f>IF(A187="","",SUMIFS('Girdi — Faturalar'!$L$2:$L$2001,'Girdi — Faturalar'!$C$2:$C$2001,A187)*IF('Girdi — Ek maliyet'!F173="",$D$3,'Girdi — Ek maliyet'!F173)/365)</f>
        <v/>
      </c>
      <c r="M187" s="17">
        <f>IF(A187="","",E187-J187-K187-L187)</f>
        <v/>
      </c>
      <c r="N187" s="17">
        <f>IF(A187="","",IF(G187=0,0,M187/G187))</f>
        <v/>
      </c>
      <c r="O187" s="16">
        <f>IF(A187="","",RANK(M187,$M$16:$M$215,0)+COUNTIF($M$16:M187,M187)-1)</f>
        <v/>
      </c>
      <c r="P187" s="16">
        <f>IF(A187="","",RANK(N187,$N$16:$N$215,1)+COUNTIF($N$16:N187,N187)-1)</f>
        <v/>
      </c>
    </row>
    <row r="188">
      <c r="A188" s="12">
        <f>IF('Girdi — Ek maliyet'!A174="","",'Girdi — Ek maliyet'!A174)</f>
        <v/>
      </c>
      <c r="B188" s="12">
        <f>IF(A188="","",'Girdi — Ek maliyet'!B174)</f>
        <v/>
      </c>
      <c r="C188" s="10">
        <f>IF(A188="","",SUMIFS('Girdi — Faturalar'!$F$2:$F$2001,'Girdi — Faturalar'!$C$2:$C$2001,A188))</f>
        <v/>
      </c>
      <c r="D188" s="10">
        <f>IF(A188="","",SUMIFS('Girdi — Faturalar'!$G$2:$G$2001,'Girdi — Faturalar'!$C$2:$C$2001,A188))</f>
        <v/>
      </c>
      <c r="E188" s="10">
        <f>IF(A188="","",SUMIFS('Girdi — Faturalar'!$H$2:$H$2001,'Girdi — Faturalar'!$C$2:$C$2001,A188))</f>
        <v/>
      </c>
      <c r="F188" s="14">
        <f>IF(A188="","",IF(C188=0,0,D188/C188))</f>
        <v/>
      </c>
      <c r="G188" s="15">
        <f>IF(A188="","",SUMIFS('Girdi — Faturalar'!$I$2:$I$2001,'Girdi — Faturalar'!$C$2:$C$2001,A188)/1000)</f>
        <v/>
      </c>
      <c r="H188" s="10">
        <f>IF(A188="","",IF(G188=0,0,E188/G188))</f>
        <v/>
      </c>
      <c r="I188" s="16">
        <f>IF(A188="","",IF(E188=0,0,SUMIFS('Girdi — Faturalar'!$L$2:$L$2001,'Girdi — Faturalar'!$C$2:$C$2001,A188)/E188))</f>
        <v/>
      </c>
      <c r="J188" s="10">
        <f>IF(A188="","",G188*N('Girdi — Ek maliyet'!C174))</f>
        <v/>
      </c>
      <c r="K188" s="10">
        <f>IF(A188="","",G188*N('Girdi — Ek maliyet'!D174)+E188*N('Girdi — Ek maliyet'!E174))</f>
        <v/>
      </c>
      <c r="L188" s="10">
        <f>IF(A188="","",SUMIFS('Girdi — Faturalar'!$L$2:$L$2001,'Girdi — Faturalar'!$C$2:$C$2001,A188)*IF('Girdi — Ek maliyet'!F174="",$D$3,'Girdi — Ek maliyet'!F174)/365)</f>
        <v/>
      </c>
      <c r="M188" s="17">
        <f>IF(A188="","",E188-J188-K188-L188)</f>
        <v/>
      </c>
      <c r="N188" s="17">
        <f>IF(A188="","",IF(G188=0,0,M188/G188))</f>
        <v/>
      </c>
      <c r="O188" s="16">
        <f>IF(A188="","",RANK(M188,$M$16:$M$215,0)+COUNTIF($M$16:M188,M188)-1)</f>
        <v/>
      </c>
      <c r="P188" s="16">
        <f>IF(A188="","",RANK(N188,$N$16:$N$215,1)+COUNTIF($N$16:N188,N188)-1)</f>
        <v/>
      </c>
    </row>
    <row r="189">
      <c r="A189" s="12">
        <f>IF('Girdi — Ek maliyet'!A175="","",'Girdi — Ek maliyet'!A175)</f>
        <v/>
      </c>
      <c r="B189" s="12">
        <f>IF(A189="","",'Girdi — Ek maliyet'!B175)</f>
        <v/>
      </c>
      <c r="C189" s="10">
        <f>IF(A189="","",SUMIFS('Girdi — Faturalar'!$F$2:$F$2001,'Girdi — Faturalar'!$C$2:$C$2001,A189))</f>
        <v/>
      </c>
      <c r="D189" s="10">
        <f>IF(A189="","",SUMIFS('Girdi — Faturalar'!$G$2:$G$2001,'Girdi — Faturalar'!$C$2:$C$2001,A189))</f>
        <v/>
      </c>
      <c r="E189" s="10">
        <f>IF(A189="","",SUMIFS('Girdi — Faturalar'!$H$2:$H$2001,'Girdi — Faturalar'!$C$2:$C$2001,A189))</f>
        <v/>
      </c>
      <c r="F189" s="14">
        <f>IF(A189="","",IF(C189=0,0,D189/C189))</f>
        <v/>
      </c>
      <c r="G189" s="15">
        <f>IF(A189="","",SUMIFS('Girdi — Faturalar'!$I$2:$I$2001,'Girdi — Faturalar'!$C$2:$C$2001,A189)/1000)</f>
        <v/>
      </c>
      <c r="H189" s="10">
        <f>IF(A189="","",IF(G189=0,0,E189/G189))</f>
        <v/>
      </c>
      <c r="I189" s="16">
        <f>IF(A189="","",IF(E189=0,0,SUMIFS('Girdi — Faturalar'!$L$2:$L$2001,'Girdi — Faturalar'!$C$2:$C$2001,A189)/E189))</f>
        <v/>
      </c>
      <c r="J189" s="10">
        <f>IF(A189="","",G189*N('Girdi — Ek maliyet'!C175))</f>
        <v/>
      </c>
      <c r="K189" s="10">
        <f>IF(A189="","",G189*N('Girdi — Ek maliyet'!D175)+E189*N('Girdi — Ek maliyet'!E175))</f>
        <v/>
      </c>
      <c r="L189" s="10">
        <f>IF(A189="","",SUMIFS('Girdi — Faturalar'!$L$2:$L$2001,'Girdi — Faturalar'!$C$2:$C$2001,A189)*IF('Girdi — Ek maliyet'!F175="",$D$3,'Girdi — Ek maliyet'!F175)/365)</f>
        <v/>
      </c>
      <c r="M189" s="17">
        <f>IF(A189="","",E189-J189-K189-L189)</f>
        <v/>
      </c>
      <c r="N189" s="17">
        <f>IF(A189="","",IF(G189=0,0,M189/G189))</f>
        <v/>
      </c>
      <c r="O189" s="16">
        <f>IF(A189="","",RANK(M189,$M$16:$M$215,0)+COUNTIF($M$16:M189,M189)-1)</f>
        <v/>
      </c>
      <c r="P189" s="16">
        <f>IF(A189="","",RANK(N189,$N$16:$N$215,1)+COUNTIF($N$16:N189,N189)-1)</f>
        <v/>
      </c>
    </row>
    <row r="190">
      <c r="A190" s="12">
        <f>IF('Girdi — Ek maliyet'!A176="","",'Girdi — Ek maliyet'!A176)</f>
        <v/>
      </c>
      <c r="B190" s="12">
        <f>IF(A190="","",'Girdi — Ek maliyet'!B176)</f>
        <v/>
      </c>
      <c r="C190" s="10">
        <f>IF(A190="","",SUMIFS('Girdi — Faturalar'!$F$2:$F$2001,'Girdi — Faturalar'!$C$2:$C$2001,A190))</f>
        <v/>
      </c>
      <c r="D190" s="10">
        <f>IF(A190="","",SUMIFS('Girdi — Faturalar'!$G$2:$G$2001,'Girdi — Faturalar'!$C$2:$C$2001,A190))</f>
        <v/>
      </c>
      <c r="E190" s="10">
        <f>IF(A190="","",SUMIFS('Girdi — Faturalar'!$H$2:$H$2001,'Girdi — Faturalar'!$C$2:$C$2001,A190))</f>
        <v/>
      </c>
      <c r="F190" s="14">
        <f>IF(A190="","",IF(C190=0,0,D190/C190))</f>
        <v/>
      </c>
      <c r="G190" s="15">
        <f>IF(A190="","",SUMIFS('Girdi — Faturalar'!$I$2:$I$2001,'Girdi — Faturalar'!$C$2:$C$2001,A190)/1000)</f>
        <v/>
      </c>
      <c r="H190" s="10">
        <f>IF(A190="","",IF(G190=0,0,E190/G190))</f>
        <v/>
      </c>
      <c r="I190" s="16">
        <f>IF(A190="","",IF(E190=0,0,SUMIFS('Girdi — Faturalar'!$L$2:$L$2001,'Girdi — Faturalar'!$C$2:$C$2001,A190)/E190))</f>
        <v/>
      </c>
      <c r="J190" s="10">
        <f>IF(A190="","",G190*N('Girdi — Ek maliyet'!C176))</f>
        <v/>
      </c>
      <c r="K190" s="10">
        <f>IF(A190="","",G190*N('Girdi — Ek maliyet'!D176)+E190*N('Girdi — Ek maliyet'!E176))</f>
        <v/>
      </c>
      <c r="L190" s="10">
        <f>IF(A190="","",SUMIFS('Girdi — Faturalar'!$L$2:$L$2001,'Girdi — Faturalar'!$C$2:$C$2001,A190)*IF('Girdi — Ek maliyet'!F176="",$D$3,'Girdi — Ek maliyet'!F176)/365)</f>
        <v/>
      </c>
      <c r="M190" s="17">
        <f>IF(A190="","",E190-J190-K190-L190)</f>
        <v/>
      </c>
      <c r="N190" s="17">
        <f>IF(A190="","",IF(G190=0,0,M190/G190))</f>
        <v/>
      </c>
      <c r="O190" s="16">
        <f>IF(A190="","",RANK(M190,$M$16:$M$215,0)+COUNTIF($M$16:M190,M190)-1)</f>
        <v/>
      </c>
      <c r="P190" s="16">
        <f>IF(A190="","",RANK(N190,$N$16:$N$215,1)+COUNTIF($N$16:N190,N190)-1)</f>
        <v/>
      </c>
    </row>
    <row r="191">
      <c r="A191" s="12">
        <f>IF('Girdi — Ek maliyet'!A177="","",'Girdi — Ek maliyet'!A177)</f>
        <v/>
      </c>
      <c r="B191" s="12">
        <f>IF(A191="","",'Girdi — Ek maliyet'!B177)</f>
        <v/>
      </c>
      <c r="C191" s="10">
        <f>IF(A191="","",SUMIFS('Girdi — Faturalar'!$F$2:$F$2001,'Girdi — Faturalar'!$C$2:$C$2001,A191))</f>
        <v/>
      </c>
      <c r="D191" s="10">
        <f>IF(A191="","",SUMIFS('Girdi — Faturalar'!$G$2:$G$2001,'Girdi — Faturalar'!$C$2:$C$2001,A191))</f>
        <v/>
      </c>
      <c r="E191" s="10">
        <f>IF(A191="","",SUMIFS('Girdi — Faturalar'!$H$2:$H$2001,'Girdi — Faturalar'!$C$2:$C$2001,A191))</f>
        <v/>
      </c>
      <c r="F191" s="14">
        <f>IF(A191="","",IF(C191=0,0,D191/C191))</f>
        <v/>
      </c>
      <c r="G191" s="15">
        <f>IF(A191="","",SUMIFS('Girdi — Faturalar'!$I$2:$I$2001,'Girdi — Faturalar'!$C$2:$C$2001,A191)/1000)</f>
        <v/>
      </c>
      <c r="H191" s="10">
        <f>IF(A191="","",IF(G191=0,0,E191/G191))</f>
        <v/>
      </c>
      <c r="I191" s="16">
        <f>IF(A191="","",IF(E191=0,0,SUMIFS('Girdi — Faturalar'!$L$2:$L$2001,'Girdi — Faturalar'!$C$2:$C$2001,A191)/E191))</f>
        <v/>
      </c>
      <c r="J191" s="10">
        <f>IF(A191="","",G191*N('Girdi — Ek maliyet'!C177))</f>
        <v/>
      </c>
      <c r="K191" s="10">
        <f>IF(A191="","",G191*N('Girdi — Ek maliyet'!D177)+E191*N('Girdi — Ek maliyet'!E177))</f>
        <v/>
      </c>
      <c r="L191" s="10">
        <f>IF(A191="","",SUMIFS('Girdi — Faturalar'!$L$2:$L$2001,'Girdi — Faturalar'!$C$2:$C$2001,A191)*IF('Girdi — Ek maliyet'!F177="",$D$3,'Girdi — Ek maliyet'!F177)/365)</f>
        <v/>
      </c>
      <c r="M191" s="17">
        <f>IF(A191="","",E191-J191-K191-L191)</f>
        <v/>
      </c>
      <c r="N191" s="17">
        <f>IF(A191="","",IF(G191=0,0,M191/G191))</f>
        <v/>
      </c>
      <c r="O191" s="16">
        <f>IF(A191="","",RANK(M191,$M$16:$M$215,0)+COUNTIF($M$16:M191,M191)-1)</f>
        <v/>
      </c>
      <c r="P191" s="16">
        <f>IF(A191="","",RANK(N191,$N$16:$N$215,1)+COUNTIF($N$16:N191,N191)-1)</f>
        <v/>
      </c>
    </row>
    <row r="192">
      <c r="A192" s="12">
        <f>IF('Girdi — Ek maliyet'!A178="","",'Girdi — Ek maliyet'!A178)</f>
        <v/>
      </c>
      <c r="B192" s="12">
        <f>IF(A192="","",'Girdi — Ek maliyet'!B178)</f>
        <v/>
      </c>
      <c r="C192" s="10">
        <f>IF(A192="","",SUMIFS('Girdi — Faturalar'!$F$2:$F$2001,'Girdi — Faturalar'!$C$2:$C$2001,A192))</f>
        <v/>
      </c>
      <c r="D192" s="10">
        <f>IF(A192="","",SUMIFS('Girdi — Faturalar'!$G$2:$G$2001,'Girdi — Faturalar'!$C$2:$C$2001,A192))</f>
        <v/>
      </c>
      <c r="E192" s="10">
        <f>IF(A192="","",SUMIFS('Girdi — Faturalar'!$H$2:$H$2001,'Girdi — Faturalar'!$C$2:$C$2001,A192))</f>
        <v/>
      </c>
      <c r="F192" s="14">
        <f>IF(A192="","",IF(C192=0,0,D192/C192))</f>
        <v/>
      </c>
      <c r="G192" s="15">
        <f>IF(A192="","",SUMIFS('Girdi — Faturalar'!$I$2:$I$2001,'Girdi — Faturalar'!$C$2:$C$2001,A192)/1000)</f>
        <v/>
      </c>
      <c r="H192" s="10">
        <f>IF(A192="","",IF(G192=0,0,E192/G192))</f>
        <v/>
      </c>
      <c r="I192" s="16">
        <f>IF(A192="","",IF(E192=0,0,SUMIFS('Girdi — Faturalar'!$L$2:$L$2001,'Girdi — Faturalar'!$C$2:$C$2001,A192)/E192))</f>
        <v/>
      </c>
      <c r="J192" s="10">
        <f>IF(A192="","",G192*N('Girdi — Ek maliyet'!C178))</f>
        <v/>
      </c>
      <c r="K192" s="10">
        <f>IF(A192="","",G192*N('Girdi — Ek maliyet'!D178)+E192*N('Girdi — Ek maliyet'!E178))</f>
        <v/>
      </c>
      <c r="L192" s="10">
        <f>IF(A192="","",SUMIFS('Girdi — Faturalar'!$L$2:$L$2001,'Girdi — Faturalar'!$C$2:$C$2001,A192)*IF('Girdi — Ek maliyet'!F178="",$D$3,'Girdi — Ek maliyet'!F178)/365)</f>
        <v/>
      </c>
      <c r="M192" s="17">
        <f>IF(A192="","",E192-J192-K192-L192)</f>
        <v/>
      </c>
      <c r="N192" s="17">
        <f>IF(A192="","",IF(G192=0,0,M192/G192))</f>
        <v/>
      </c>
      <c r="O192" s="16">
        <f>IF(A192="","",RANK(M192,$M$16:$M$215,0)+COUNTIF($M$16:M192,M192)-1)</f>
        <v/>
      </c>
      <c r="P192" s="16">
        <f>IF(A192="","",RANK(N192,$N$16:$N$215,1)+COUNTIF($N$16:N192,N192)-1)</f>
        <v/>
      </c>
    </row>
    <row r="193">
      <c r="A193" s="12">
        <f>IF('Girdi — Ek maliyet'!A179="","",'Girdi — Ek maliyet'!A179)</f>
        <v/>
      </c>
      <c r="B193" s="12">
        <f>IF(A193="","",'Girdi — Ek maliyet'!B179)</f>
        <v/>
      </c>
      <c r="C193" s="10">
        <f>IF(A193="","",SUMIFS('Girdi — Faturalar'!$F$2:$F$2001,'Girdi — Faturalar'!$C$2:$C$2001,A193))</f>
        <v/>
      </c>
      <c r="D193" s="10">
        <f>IF(A193="","",SUMIFS('Girdi — Faturalar'!$G$2:$G$2001,'Girdi — Faturalar'!$C$2:$C$2001,A193))</f>
        <v/>
      </c>
      <c r="E193" s="10">
        <f>IF(A193="","",SUMIFS('Girdi — Faturalar'!$H$2:$H$2001,'Girdi — Faturalar'!$C$2:$C$2001,A193))</f>
        <v/>
      </c>
      <c r="F193" s="14">
        <f>IF(A193="","",IF(C193=0,0,D193/C193))</f>
        <v/>
      </c>
      <c r="G193" s="15">
        <f>IF(A193="","",SUMIFS('Girdi — Faturalar'!$I$2:$I$2001,'Girdi — Faturalar'!$C$2:$C$2001,A193)/1000)</f>
        <v/>
      </c>
      <c r="H193" s="10">
        <f>IF(A193="","",IF(G193=0,0,E193/G193))</f>
        <v/>
      </c>
      <c r="I193" s="16">
        <f>IF(A193="","",IF(E193=0,0,SUMIFS('Girdi — Faturalar'!$L$2:$L$2001,'Girdi — Faturalar'!$C$2:$C$2001,A193)/E193))</f>
        <v/>
      </c>
      <c r="J193" s="10">
        <f>IF(A193="","",G193*N('Girdi — Ek maliyet'!C179))</f>
        <v/>
      </c>
      <c r="K193" s="10">
        <f>IF(A193="","",G193*N('Girdi — Ek maliyet'!D179)+E193*N('Girdi — Ek maliyet'!E179))</f>
        <v/>
      </c>
      <c r="L193" s="10">
        <f>IF(A193="","",SUMIFS('Girdi — Faturalar'!$L$2:$L$2001,'Girdi — Faturalar'!$C$2:$C$2001,A193)*IF('Girdi — Ek maliyet'!F179="",$D$3,'Girdi — Ek maliyet'!F179)/365)</f>
        <v/>
      </c>
      <c r="M193" s="17">
        <f>IF(A193="","",E193-J193-K193-L193)</f>
        <v/>
      </c>
      <c r="N193" s="17">
        <f>IF(A193="","",IF(G193=0,0,M193/G193))</f>
        <v/>
      </c>
      <c r="O193" s="16">
        <f>IF(A193="","",RANK(M193,$M$16:$M$215,0)+COUNTIF($M$16:M193,M193)-1)</f>
        <v/>
      </c>
      <c r="P193" s="16">
        <f>IF(A193="","",RANK(N193,$N$16:$N$215,1)+COUNTIF($N$16:N193,N193)-1)</f>
        <v/>
      </c>
    </row>
    <row r="194">
      <c r="A194" s="12">
        <f>IF('Girdi — Ek maliyet'!A180="","",'Girdi — Ek maliyet'!A180)</f>
        <v/>
      </c>
      <c r="B194" s="12">
        <f>IF(A194="","",'Girdi — Ek maliyet'!B180)</f>
        <v/>
      </c>
      <c r="C194" s="10">
        <f>IF(A194="","",SUMIFS('Girdi — Faturalar'!$F$2:$F$2001,'Girdi — Faturalar'!$C$2:$C$2001,A194))</f>
        <v/>
      </c>
      <c r="D194" s="10">
        <f>IF(A194="","",SUMIFS('Girdi — Faturalar'!$G$2:$G$2001,'Girdi — Faturalar'!$C$2:$C$2001,A194))</f>
        <v/>
      </c>
      <c r="E194" s="10">
        <f>IF(A194="","",SUMIFS('Girdi — Faturalar'!$H$2:$H$2001,'Girdi — Faturalar'!$C$2:$C$2001,A194))</f>
        <v/>
      </c>
      <c r="F194" s="14">
        <f>IF(A194="","",IF(C194=0,0,D194/C194))</f>
        <v/>
      </c>
      <c r="G194" s="15">
        <f>IF(A194="","",SUMIFS('Girdi — Faturalar'!$I$2:$I$2001,'Girdi — Faturalar'!$C$2:$C$2001,A194)/1000)</f>
        <v/>
      </c>
      <c r="H194" s="10">
        <f>IF(A194="","",IF(G194=0,0,E194/G194))</f>
        <v/>
      </c>
      <c r="I194" s="16">
        <f>IF(A194="","",IF(E194=0,0,SUMIFS('Girdi — Faturalar'!$L$2:$L$2001,'Girdi — Faturalar'!$C$2:$C$2001,A194)/E194))</f>
        <v/>
      </c>
      <c r="J194" s="10">
        <f>IF(A194="","",G194*N('Girdi — Ek maliyet'!C180))</f>
        <v/>
      </c>
      <c r="K194" s="10">
        <f>IF(A194="","",G194*N('Girdi — Ek maliyet'!D180)+E194*N('Girdi — Ek maliyet'!E180))</f>
        <v/>
      </c>
      <c r="L194" s="10">
        <f>IF(A194="","",SUMIFS('Girdi — Faturalar'!$L$2:$L$2001,'Girdi — Faturalar'!$C$2:$C$2001,A194)*IF('Girdi — Ek maliyet'!F180="",$D$3,'Girdi — Ek maliyet'!F180)/365)</f>
        <v/>
      </c>
      <c r="M194" s="17">
        <f>IF(A194="","",E194-J194-K194-L194)</f>
        <v/>
      </c>
      <c r="N194" s="17">
        <f>IF(A194="","",IF(G194=0,0,M194/G194))</f>
        <v/>
      </c>
      <c r="O194" s="16">
        <f>IF(A194="","",RANK(M194,$M$16:$M$215,0)+COUNTIF($M$16:M194,M194)-1)</f>
        <v/>
      </c>
      <c r="P194" s="16">
        <f>IF(A194="","",RANK(N194,$N$16:$N$215,1)+COUNTIF($N$16:N194,N194)-1)</f>
        <v/>
      </c>
    </row>
    <row r="195">
      <c r="A195" s="12">
        <f>IF('Girdi — Ek maliyet'!A181="","",'Girdi — Ek maliyet'!A181)</f>
        <v/>
      </c>
      <c r="B195" s="12">
        <f>IF(A195="","",'Girdi — Ek maliyet'!B181)</f>
        <v/>
      </c>
      <c r="C195" s="10">
        <f>IF(A195="","",SUMIFS('Girdi — Faturalar'!$F$2:$F$2001,'Girdi — Faturalar'!$C$2:$C$2001,A195))</f>
        <v/>
      </c>
      <c r="D195" s="10">
        <f>IF(A195="","",SUMIFS('Girdi — Faturalar'!$G$2:$G$2001,'Girdi — Faturalar'!$C$2:$C$2001,A195))</f>
        <v/>
      </c>
      <c r="E195" s="10">
        <f>IF(A195="","",SUMIFS('Girdi — Faturalar'!$H$2:$H$2001,'Girdi — Faturalar'!$C$2:$C$2001,A195))</f>
        <v/>
      </c>
      <c r="F195" s="14">
        <f>IF(A195="","",IF(C195=0,0,D195/C195))</f>
        <v/>
      </c>
      <c r="G195" s="15">
        <f>IF(A195="","",SUMIFS('Girdi — Faturalar'!$I$2:$I$2001,'Girdi — Faturalar'!$C$2:$C$2001,A195)/1000)</f>
        <v/>
      </c>
      <c r="H195" s="10">
        <f>IF(A195="","",IF(G195=0,0,E195/G195))</f>
        <v/>
      </c>
      <c r="I195" s="16">
        <f>IF(A195="","",IF(E195=0,0,SUMIFS('Girdi — Faturalar'!$L$2:$L$2001,'Girdi — Faturalar'!$C$2:$C$2001,A195)/E195))</f>
        <v/>
      </c>
      <c r="J195" s="10">
        <f>IF(A195="","",G195*N('Girdi — Ek maliyet'!C181))</f>
        <v/>
      </c>
      <c r="K195" s="10">
        <f>IF(A195="","",G195*N('Girdi — Ek maliyet'!D181)+E195*N('Girdi — Ek maliyet'!E181))</f>
        <v/>
      </c>
      <c r="L195" s="10">
        <f>IF(A195="","",SUMIFS('Girdi — Faturalar'!$L$2:$L$2001,'Girdi — Faturalar'!$C$2:$C$2001,A195)*IF('Girdi — Ek maliyet'!F181="",$D$3,'Girdi — Ek maliyet'!F181)/365)</f>
        <v/>
      </c>
      <c r="M195" s="17">
        <f>IF(A195="","",E195-J195-K195-L195)</f>
        <v/>
      </c>
      <c r="N195" s="17">
        <f>IF(A195="","",IF(G195=0,0,M195/G195))</f>
        <v/>
      </c>
      <c r="O195" s="16">
        <f>IF(A195="","",RANK(M195,$M$16:$M$215,0)+COUNTIF($M$16:M195,M195)-1)</f>
        <v/>
      </c>
      <c r="P195" s="16">
        <f>IF(A195="","",RANK(N195,$N$16:$N$215,1)+COUNTIF($N$16:N195,N195)-1)</f>
        <v/>
      </c>
    </row>
    <row r="196">
      <c r="A196" s="12">
        <f>IF('Girdi — Ek maliyet'!A182="","",'Girdi — Ek maliyet'!A182)</f>
        <v/>
      </c>
      <c r="B196" s="12">
        <f>IF(A196="","",'Girdi — Ek maliyet'!B182)</f>
        <v/>
      </c>
      <c r="C196" s="10">
        <f>IF(A196="","",SUMIFS('Girdi — Faturalar'!$F$2:$F$2001,'Girdi — Faturalar'!$C$2:$C$2001,A196))</f>
        <v/>
      </c>
      <c r="D196" s="10">
        <f>IF(A196="","",SUMIFS('Girdi — Faturalar'!$G$2:$G$2001,'Girdi — Faturalar'!$C$2:$C$2001,A196))</f>
        <v/>
      </c>
      <c r="E196" s="10">
        <f>IF(A196="","",SUMIFS('Girdi — Faturalar'!$H$2:$H$2001,'Girdi — Faturalar'!$C$2:$C$2001,A196))</f>
        <v/>
      </c>
      <c r="F196" s="14">
        <f>IF(A196="","",IF(C196=0,0,D196/C196))</f>
        <v/>
      </c>
      <c r="G196" s="15">
        <f>IF(A196="","",SUMIFS('Girdi — Faturalar'!$I$2:$I$2001,'Girdi — Faturalar'!$C$2:$C$2001,A196)/1000)</f>
        <v/>
      </c>
      <c r="H196" s="10">
        <f>IF(A196="","",IF(G196=0,0,E196/G196))</f>
        <v/>
      </c>
      <c r="I196" s="16">
        <f>IF(A196="","",IF(E196=0,0,SUMIFS('Girdi — Faturalar'!$L$2:$L$2001,'Girdi — Faturalar'!$C$2:$C$2001,A196)/E196))</f>
        <v/>
      </c>
      <c r="J196" s="10">
        <f>IF(A196="","",G196*N('Girdi — Ek maliyet'!C182))</f>
        <v/>
      </c>
      <c r="K196" s="10">
        <f>IF(A196="","",G196*N('Girdi — Ek maliyet'!D182)+E196*N('Girdi — Ek maliyet'!E182))</f>
        <v/>
      </c>
      <c r="L196" s="10">
        <f>IF(A196="","",SUMIFS('Girdi — Faturalar'!$L$2:$L$2001,'Girdi — Faturalar'!$C$2:$C$2001,A196)*IF('Girdi — Ek maliyet'!F182="",$D$3,'Girdi — Ek maliyet'!F182)/365)</f>
        <v/>
      </c>
      <c r="M196" s="17">
        <f>IF(A196="","",E196-J196-K196-L196)</f>
        <v/>
      </c>
      <c r="N196" s="17">
        <f>IF(A196="","",IF(G196=0,0,M196/G196))</f>
        <v/>
      </c>
      <c r="O196" s="16">
        <f>IF(A196="","",RANK(M196,$M$16:$M$215,0)+COUNTIF($M$16:M196,M196)-1)</f>
        <v/>
      </c>
      <c r="P196" s="16">
        <f>IF(A196="","",RANK(N196,$N$16:$N$215,1)+COUNTIF($N$16:N196,N196)-1)</f>
        <v/>
      </c>
    </row>
    <row r="197">
      <c r="A197" s="12">
        <f>IF('Girdi — Ek maliyet'!A183="","",'Girdi — Ek maliyet'!A183)</f>
        <v/>
      </c>
      <c r="B197" s="12">
        <f>IF(A197="","",'Girdi — Ek maliyet'!B183)</f>
        <v/>
      </c>
      <c r="C197" s="10">
        <f>IF(A197="","",SUMIFS('Girdi — Faturalar'!$F$2:$F$2001,'Girdi — Faturalar'!$C$2:$C$2001,A197))</f>
        <v/>
      </c>
      <c r="D197" s="10">
        <f>IF(A197="","",SUMIFS('Girdi — Faturalar'!$G$2:$G$2001,'Girdi — Faturalar'!$C$2:$C$2001,A197))</f>
        <v/>
      </c>
      <c r="E197" s="10">
        <f>IF(A197="","",SUMIFS('Girdi — Faturalar'!$H$2:$H$2001,'Girdi — Faturalar'!$C$2:$C$2001,A197))</f>
        <v/>
      </c>
      <c r="F197" s="14">
        <f>IF(A197="","",IF(C197=0,0,D197/C197))</f>
        <v/>
      </c>
      <c r="G197" s="15">
        <f>IF(A197="","",SUMIFS('Girdi — Faturalar'!$I$2:$I$2001,'Girdi — Faturalar'!$C$2:$C$2001,A197)/1000)</f>
        <v/>
      </c>
      <c r="H197" s="10">
        <f>IF(A197="","",IF(G197=0,0,E197/G197))</f>
        <v/>
      </c>
      <c r="I197" s="16">
        <f>IF(A197="","",IF(E197=0,0,SUMIFS('Girdi — Faturalar'!$L$2:$L$2001,'Girdi — Faturalar'!$C$2:$C$2001,A197)/E197))</f>
        <v/>
      </c>
      <c r="J197" s="10">
        <f>IF(A197="","",G197*N('Girdi — Ek maliyet'!C183))</f>
        <v/>
      </c>
      <c r="K197" s="10">
        <f>IF(A197="","",G197*N('Girdi — Ek maliyet'!D183)+E197*N('Girdi — Ek maliyet'!E183))</f>
        <v/>
      </c>
      <c r="L197" s="10">
        <f>IF(A197="","",SUMIFS('Girdi — Faturalar'!$L$2:$L$2001,'Girdi — Faturalar'!$C$2:$C$2001,A197)*IF('Girdi — Ek maliyet'!F183="",$D$3,'Girdi — Ek maliyet'!F183)/365)</f>
        <v/>
      </c>
      <c r="M197" s="17">
        <f>IF(A197="","",E197-J197-K197-L197)</f>
        <v/>
      </c>
      <c r="N197" s="17">
        <f>IF(A197="","",IF(G197=0,0,M197/G197))</f>
        <v/>
      </c>
      <c r="O197" s="16">
        <f>IF(A197="","",RANK(M197,$M$16:$M$215,0)+COUNTIF($M$16:M197,M197)-1)</f>
        <v/>
      </c>
      <c r="P197" s="16">
        <f>IF(A197="","",RANK(N197,$N$16:$N$215,1)+COUNTIF($N$16:N197,N197)-1)</f>
        <v/>
      </c>
    </row>
    <row r="198">
      <c r="A198" s="12">
        <f>IF('Girdi — Ek maliyet'!A184="","",'Girdi — Ek maliyet'!A184)</f>
        <v/>
      </c>
      <c r="B198" s="12">
        <f>IF(A198="","",'Girdi — Ek maliyet'!B184)</f>
        <v/>
      </c>
      <c r="C198" s="10">
        <f>IF(A198="","",SUMIFS('Girdi — Faturalar'!$F$2:$F$2001,'Girdi — Faturalar'!$C$2:$C$2001,A198))</f>
        <v/>
      </c>
      <c r="D198" s="10">
        <f>IF(A198="","",SUMIFS('Girdi — Faturalar'!$G$2:$G$2001,'Girdi — Faturalar'!$C$2:$C$2001,A198))</f>
        <v/>
      </c>
      <c r="E198" s="10">
        <f>IF(A198="","",SUMIFS('Girdi — Faturalar'!$H$2:$H$2001,'Girdi — Faturalar'!$C$2:$C$2001,A198))</f>
        <v/>
      </c>
      <c r="F198" s="14">
        <f>IF(A198="","",IF(C198=0,0,D198/C198))</f>
        <v/>
      </c>
      <c r="G198" s="15">
        <f>IF(A198="","",SUMIFS('Girdi — Faturalar'!$I$2:$I$2001,'Girdi — Faturalar'!$C$2:$C$2001,A198)/1000)</f>
        <v/>
      </c>
      <c r="H198" s="10">
        <f>IF(A198="","",IF(G198=0,0,E198/G198))</f>
        <v/>
      </c>
      <c r="I198" s="16">
        <f>IF(A198="","",IF(E198=0,0,SUMIFS('Girdi — Faturalar'!$L$2:$L$2001,'Girdi — Faturalar'!$C$2:$C$2001,A198)/E198))</f>
        <v/>
      </c>
      <c r="J198" s="10">
        <f>IF(A198="","",G198*N('Girdi — Ek maliyet'!C184))</f>
        <v/>
      </c>
      <c r="K198" s="10">
        <f>IF(A198="","",G198*N('Girdi — Ek maliyet'!D184)+E198*N('Girdi — Ek maliyet'!E184))</f>
        <v/>
      </c>
      <c r="L198" s="10">
        <f>IF(A198="","",SUMIFS('Girdi — Faturalar'!$L$2:$L$2001,'Girdi — Faturalar'!$C$2:$C$2001,A198)*IF('Girdi — Ek maliyet'!F184="",$D$3,'Girdi — Ek maliyet'!F184)/365)</f>
        <v/>
      </c>
      <c r="M198" s="17">
        <f>IF(A198="","",E198-J198-K198-L198)</f>
        <v/>
      </c>
      <c r="N198" s="17">
        <f>IF(A198="","",IF(G198=0,0,M198/G198))</f>
        <v/>
      </c>
      <c r="O198" s="16">
        <f>IF(A198="","",RANK(M198,$M$16:$M$215,0)+COUNTIF($M$16:M198,M198)-1)</f>
        <v/>
      </c>
      <c r="P198" s="16">
        <f>IF(A198="","",RANK(N198,$N$16:$N$215,1)+COUNTIF($N$16:N198,N198)-1)</f>
        <v/>
      </c>
    </row>
    <row r="199">
      <c r="A199" s="12">
        <f>IF('Girdi — Ek maliyet'!A185="","",'Girdi — Ek maliyet'!A185)</f>
        <v/>
      </c>
      <c r="B199" s="12">
        <f>IF(A199="","",'Girdi — Ek maliyet'!B185)</f>
        <v/>
      </c>
      <c r="C199" s="10">
        <f>IF(A199="","",SUMIFS('Girdi — Faturalar'!$F$2:$F$2001,'Girdi — Faturalar'!$C$2:$C$2001,A199))</f>
        <v/>
      </c>
      <c r="D199" s="10">
        <f>IF(A199="","",SUMIFS('Girdi — Faturalar'!$G$2:$G$2001,'Girdi — Faturalar'!$C$2:$C$2001,A199))</f>
        <v/>
      </c>
      <c r="E199" s="10">
        <f>IF(A199="","",SUMIFS('Girdi — Faturalar'!$H$2:$H$2001,'Girdi — Faturalar'!$C$2:$C$2001,A199))</f>
        <v/>
      </c>
      <c r="F199" s="14">
        <f>IF(A199="","",IF(C199=0,0,D199/C199))</f>
        <v/>
      </c>
      <c r="G199" s="15">
        <f>IF(A199="","",SUMIFS('Girdi — Faturalar'!$I$2:$I$2001,'Girdi — Faturalar'!$C$2:$C$2001,A199)/1000)</f>
        <v/>
      </c>
      <c r="H199" s="10">
        <f>IF(A199="","",IF(G199=0,0,E199/G199))</f>
        <v/>
      </c>
      <c r="I199" s="16">
        <f>IF(A199="","",IF(E199=0,0,SUMIFS('Girdi — Faturalar'!$L$2:$L$2001,'Girdi — Faturalar'!$C$2:$C$2001,A199)/E199))</f>
        <v/>
      </c>
      <c r="J199" s="10">
        <f>IF(A199="","",G199*N('Girdi — Ek maliyet'!C185))</f>
        <v/>
      </c>
      <c r="K199" s="10">
        <f>IF(A199="","",G199*N('Girdi — Ek maliyet'!D185)+E199*N('Girdi — Ek maliyet'!E185))</f>
        <v/>
      </c>
      <c r="L199" s="10">
        <f>IF(A199="","",SUMIFS('Girdi — Faturalar'!$L$2:$L$2001,'Girdi — Faturalar'!$C$2:$C$2001,A199)*IF('Girdi — Ek maliyet'!F185="",$D$3,'Girdi — Ek maliyet'!F185)/365)</f>
        <v/>
      </c>
      <c r="M199" s="17">
        <f>IF(A199="","",E199-J199-K199-L199)</f>
        <v/>
      </c>
      <c r="N199" s="17">
        <f>IF(A199="","",IF(G199=0,0,M199/G199))</f>
        <v/>
      </c>
      <c r="O199" s="16">
        <f>IF(A199="","",RANK(M199,$M$16:$M$215,0)+COUNTIF($M$16:M199,M199)-1)</f>
        <v/>
      </c>
      <c r="P199" s="16">
        <f>IF(A199="","",RANK(N199,$N$16:$N$215,1)+COUNTIF($N$16:N199,N199)-1)</f>
        <v/>
      </c>
    </row>
    <row r="200">
      <c r="A200" s="12">
        <f>IF('Girdi — Ek maliyet'!A186="","",'Girdi — Ek maliyet'!A186)</f>
        <v/>
      </c>
      <c r="B200" s="12">
        <f>IF(A200="","",'Girdi — Ek maliyet'!B186)</f>
        <v/>
      </c>
      <c r="C200" s="10">
        <f>IF(A200="","",SUMIFS('Girdi — Faturalar'!$F$2:$F$2001,'Girdi — Faturalar'!$C$2:$C$2001,A200))</f>
        <v/>
      </c>
      <c r="D200" s="10">
        <f>IF(A200="","",SUMIFS('Girdi — Faturalar'!$G$2:$G$2001,'Girdi — Faturalar'!$C$2:$C$2001,A200))</f>
        <v/>
      </c>
      <c r="E200" s="10">
        <f>IF(A200="","",SUMIFS('Girdi — Faturalar'!$H$2:$H$2001,'Girdi — Faturalar'!$C$2:$C$2001,A200))</f>
        <v/>
      </c>
      <c r="F200" s="14">
        <f>IF(A200="","",IF(C200=0,0,D200/C200))</f>
        <v/>
      </c>
      <c r="G200" s="15">
        <f>IF(A200="","",SUMIFS('Girdi — Faturalar'!$I$2:$I$2001,'Girdi — Faturalar'!$C$2:$C$2001,A200)/1000)</f>
        <v/>
      </c>
      <c r="H200" s="10">
        <f>IF(A200="","",IF(G200=0,0,E200/G200))</f>
        <v/>
      </c>
      <c r="I200" s="16">
        <f>IF(A200="","",IF(E200=0,0,SUMIFS('Girdi — Faturalar'!$L$2:$L$2001,'Girdi — Faturalar'!$C$2:$C$2001,A200)/E200))</f>
        <v/>
      </c>
      <c r="J200" s="10">
        <f>IF(A200="","",G200*N('Girdi — Ek maliyet'!C186))</f>
        <v/>
      </c>
      <c r="K200" s="10">
        <f>IF(A200="","",G200*N('Girdi — Ek maliyet'!D186)+E200*N('Girdi — Ek maliyet'!E186))</f>
        <v/>
      </c>
      <c r="L200" s="10">
        <f>IF(A200="","",SUMIFS('Girdi — Faturalar'!$L$2:$L$2001,'Girdi — Faturalar'!$C$2:$C$2001,A200)*IF('Girdi — Ek maliyet'!F186="",$D$3,'Girdi — Ek maliyet'!F186)/365)</f>
        <v/>
      </c>
      <c r="M200" s="17">
        <f>IF(A200="","",E200-J200-K200-L200)</f>
        <v/>
      </c>
      <c r="N200" s="17">
        <f>IF(A200="","",IF(G200=0,0,M200/G200))</f>
        <v/>
      </c>
      <c r="O200" s="16">
        <f>IF(A200="","",RANK(M200,$M$16:$M$215,0)+COUNTIF($M$16:M200,M200)-1)</f>
        <v/>
      </c>
      <c r="P200" s="16">
        <f>IF(A200="","",RANK(N200,$N$16:$N$215,1)+COUNTIF($N$16:N200,N200)-1)</f>
        <v/>
      </c>
    </row>
    <row r="201">
      <c r="A201" s="12">
        <f>IF('Girdi — Ek maliyet'!A187="","",'Girdi — Ek maliyet'!A187)</f>
        <v/>
      </c>
      <c r="B201" s="12">
        <f>IF(A201="","",'Girdi — Ek maliyet'!B187)</f>
        <v/>
      </c>
      <c r="C201" s="10">
        <f>IF(A201="","",SUMIFS('Girdi — Faturalar'!$F$2:$F$2001,'Girdi — Faturalar'!$C$2:$C$2001,A201))</f>
        <v/>
      </c>
      <c r="D201" s="10">
        <f>IF(A201="","",SUMIFS('Girdi — Faturalar'!$G$2:$G$2001,'Girdi — Faturalar'!$C$2:$C$2001,A201))</f>
        <v/>
      </c>
      <c r="E201" s="10">
        <f>IF(A201="","",SUMIFS('Girdi — Faturalar'!$H$2:$H$2001,'Girdi — Faturalar'!$C$2:$C$2001,A201))</f>
        <v/>
      </c>
      <c r="F201" s="14">
        <f>IF(A201="","",IF(C201=0,0,D201/C201))</f>
        <v/>
      </c>
      <c r="G201" s="15">
        <f>IF(A201="","",SUMIFS('Girdi — Faturalar'!$I$2:$I$2001,'Girdi — Faturalar'!$C$2:$C$2001,A201)/1000)</f>
        <v/>
      </c>
      <c r="H201" s="10">
        <f>IF(A201="","",IF(G201=0,0,E201/G201))</f>
        <v/>
      </c>
      <c r="I201" s="16">
        <f>IF(A201="","",IF(E201=0,0,SUMIFS('Girdi — Faturalar'!$L$2:$L$2001,'Girdi — Faturalar'!$C$2:$C$2001,A201)/E201))</f>
        <v/>
      </c>
      <c r="J201" s="10">
        <f>IF(A201="","",G201*N('Girdi — Ek maliyet'!C187))</f>
        <v/>
      </c>
      <c r="K201" s="10">
        <f>IF(A201="","",G201*N('Girdi — Ek maliyet'!D187)+E201*N('Girdi — Ek maliyet'!E187))</f>
        <v/>
      </c>
      <c r="L201" s="10">
        <f>IF(A201="","",SUMIFS('Girdi — Faturalar'!$L$2:$L$2001,'Girdi — Faturalar'!$C$2:$C$2001,A201)*IF('Girdi — Ek maliyet'!F187="",$D$3,'Girdi — Ek maliyet'!F187)/365)</f>
        <v/>
      </c>
      <c r="M201" s="17">
        <f>IF(A201="","",E201-J201-K201-L201)</f>
        <v/>
      </c>
      <c r="N201" s="17">
        <f>IF(A201="","",IF(G201=0,0,M201/G201))</f>
        <v/>
      </c>
      <c r="O201" s="16">
        <f>IF(A201="","",RANK(M201,$M$16:$M$215,0)+COUNTIF($M$16:M201,M201)-1)</f>
        <v/>
      </c>
      <c r="P201" s="16">
        <f>IF(A201="","",RANK(N201,$N$16:$N$215,1)+COUNTIF($N$16:N201,N201)-1)</f>
        <v/>
      </c>
    </row>
    <row r="202">
      <c r="A202" s="12">
        <f>IF('Girdi — Ek maliyet'!A188="","",'Girdi — Ek maliyet'!A188)</f>
        <v/>
      </c>
      <c r="B202" s="12">
        <f>IF(A202="","",'Girdi — Ek maliyet'!B188)</f>
        <v/>
      </c>
      <c r="C202" s="10">
        <f>IF(A202="","",SUMIFS('Girdi — Faturalar'!$F$2:$F$2001,'Girdi — Faturalar'!$C$2:$C$2001,A202))</f>
        <v/>
      </c>
      <c r="D202" s="10">
        <f>IF(A202="","",SUMIFS('Girdi — Faturalar'!$G$2:$G$2001,'Girdi — Faturalar'!$C$2:$C$2001,A202))</f>
        <v/>
      </c>
      <c r="E202" s="10">
        <f>IF(A202="","",SUMIFS('Girdi — Faturalar'!$H$2:$H$2001,'Girdi — Faturalar'!$C$2:$C$2001,A202))</f>
        <v/>
      </c>
      <c r="F202" s="14">
        <f>IF(A202="","",IF(C202=0,0,D202/C202))</f>
        <v/>
      </c>
      <c r="G202" s="15">
        <f>IF(A202="","",SUMIFS('Girdi — Faturalar'!$I$2:$I$2001,'Girdi — Faturalar'!$C$2:$C$2001,A202)/1000)</f>
        <v/>
      </c>
      <c r="H202" s="10">
        <f>IF(A202="","",IF(G202=0,0,E202/G202))</f>
        <v/>
      </c>
      <c r="I202" s="16">
        <f>IF(A202="","",IF(E202=0,0,SUMIFS('Girdi — Faturalar'!$L$2:$L$2001,'Girdi — Faturalar'!$C$2:$C$2001,A202)/E202))</f>
        <v/>
      </c>
      <c r="J202" s="10">
        <f>IF(A202="","",G202*N('Girdi — Ek maliyet'!C188))</f>
        <v/>
      </c>
      <c r="K202" s="10">
        <f>IF(A202="","",G202*N('Girdi — Ek maliyet'!D188)+E202*N('Girdi — Ek maliyet'!E188))</f>
        <v/>
      </c>
      <c r="L202" s="10">
        <f>IF(A202="","",SUMIFS('Girdi — Faturalar'!$L$2:$L$2001,'Girdi — Faturalar'!$C$2:$C$2001,A202)*IF('Girdi — Ek maliyet'!F188="",$D$3,'Girdi — Ek maliyet'!F188)/365)</f>
        <v/>
      </c>
      <c r="M202" s="17">
        <f>IF(A202="","",E202-J202-K202-L202)</f>
        <v/>
      </c>
      <c r="N202" s="17">
        <f>IF(A202="","",IF(G202=0,0,M202/G202))</f>
        <v/>
      </c>
      <c r="O202" s="16">
        <f>IF(A202="","",RANK(M202,$M$16:$M$215,0)+COUNTIF($M$16:M202,M202)-1)</f>
        <v/>
      </c>
      <c r="P202" s="16">
        <f>IF(A202="","",RANK(N202,$N$16:$N$215,1)+COUNTIF($N$16:N202,N202)-1)</f>
        <v/>
      </c>
    </row>
    <row r="203">
      <c r="A203" s="12">
        <f>IF('Girdi — Ek maliyet'!A189="","",'Girdi — Ek maliyet'!A189)</f>
        <v/>
      </c>
      <c r="B203" s="12">
        <f>IF(A203="","",'Girdi — Ek maliyet'!B189)</f>
        <v/>
      </c>
      <c r="C203" s="10">
        <f>IF(A203="","",SUMIFS('Girdi — Faturalar'!$F$2:$F$2001,'Girdi — Faturalar'!$C$2:$C$2001,A203))</f>
        <v/>
      </c>
      <c r="D203" s="10">
        <f>IF(A203="","",SUMIFS('Girdi — Faturalar'!$G$2:$G$2001,'Girdi — Faturalar'!$C$2:$C$2001,A203))</f>
        <v/>
      </c>
      <c r="E203" s="10">
        <f>IF(A203="","",SUMIFS('Girdi — Faturalar'!$H$2:$H$2001,'Girdi — Faturalar'!$C$2:$C$2001,A203))</f>
        <v/>
      </c>
      <c r="F203" s="14">
        <f>IF(A203="","",IF(C203=0,0,D203/C203))</f>
        <v/>
      </c>
      <c r="G203" s="15">
        <f>IF(A203="","",SUMIFS('Girdi — Faturalar'!$I$2:$I$2001,'Girdi — Faturalar'!$C$2:$C$2001,A203)/1000)</f>
        <v/>
      </c>
      <c r="H203" s="10">
        <f>IF(A203="","",IF(G203=0,0,E203/G203))</f>
        <v/>
      </c>
      <c r="I203" s="16">
        <f>IF(A203="","",IF(E203=0,0,SUMIFS('Girdi — Faturalar'!$L$2:$L$2001,'Girdi — Faturalar'!$C$2:$C$2001,A203)/E203))</f>
        <v/>
      </c>
      <c r="J203" s="10">
        <f>IF(A203="","",G203*N('Girdi — Ek maliyet'!C189))</f>
        <v/>
      </c>
      <c r="K203" s="10">
        <f>IF(A203="","",G203*N('Girdi — Ek maliyet'!D189)+E203*N('Girdi — Ek maliyet'!E189))</f>
        <v/>
      </c>
      <c r="L203" s="10">
        <f>IF(A203="","",SUMIFS('Girdi — Faturalar'!$L$2:$L$2001,'Girdi — Faturalar'!$C$2:$C$2001,A203)*IF('Girdi — Ek maliyet'!F189="",$D$3,'Girdi — Ek maliyet'!F189)/365)</f>
        <v/>
      </c>
      <c r="M203" s="17">
        <f>IF(A203="","",E203-J203-K203-L203)</f>
        <v/>
      </c>
      <c r="N203" s="17">
        <f>IF(A203="","",IF(G203=0,0,M203/G203))</f>
        <v/>
      </c>
      <c r="O203" s="16">
        <f>IF(A203="","",RANK(M203,$M$16:$M$215,0)+COUNTIF($M$16:M203,M203)-1)</f>
        <v/>
      </c>
      <c r="P203" s="16">
        <f>IF(A203="","",RANK(N203,$N$16:$N$215,1)+COUNTIF($N$16:N203,N203)-1)</f>
        <v/>
      </c>
    </row>
    <row r="204">
      <c r="A204" s="12">
        <f>IF('Girdi — Ek maliyet'!A190="","",'Girdi — Ek maliyet'!A190)</f>
        <v/>
      </c>
      <c r="B204" s="12">
        <f>IF(A204="","",'Girdi — Ek maliyet'!B190)</f>
        <v/>
      </c>
      <c r="C204" s="10">
        <f>IF(A204="","",SUMIFS('Girdi — Faturalar'!$F$2:$F$2001,'Girdi — Faturalar'!$C$2:$C$2001,A204))</f>
        <v/>
      </c>
      <c r="D204" s="10">
        <f>IF(A204="","",SUMIFS('Girdi — Faturalar'!$G$2:$G$2001,'Girdi — Faturalar'!$C$2:$C$2001,A204))</f>
        <v/>
      </c>
      <c r="E204" s="10">
        <f>IF(A204="","",SUMIFS('Girdi — Faturalar'!$H$2:$H$2001,'Girdi — Faturalar'!$C$2:$C$2001,A204))</f>
        <v/>
      </c>
      <c r="F204" s="14">
        <f>IF(A204="","",IF(C204=0,0,D204/C204))</f>
        <v/>
      </c>
      <c r="G204" s="15">
        <f>IF(A204="","",SUMIFS('Girdi — Faturalar'!$I$2:$I$2001,'Girdi — Faturalar'!$C$2:$C$2001,A204)/1000)</f>
        <v/>
      </c>
      <c r="H204" s="10">
        <f>IF(A204="","",IF(G204=0,0,E204/G204))</f>
        <v/>
      </c>
      <c r="I204" s="16">
        <f>IF(A204="","",IF(E204=0,0,SUMIFS('Girdi — Faturalar'!$L$2:$L$2001,'Girdi — Faturalar'!$C$2:$C$2001,A204)/E204))</f>
        <v/>
      </c>
      <c r="J204" s="10">
        <f>IF(A204="","",G204*N('Girdi — Ek maliyet'!C190))</f>
        <v/>
      </c>
      <c r="K204" s="10">
        <f>IF(A204="","",G204*N('Girdi — Ek maliyet'!D190)+E204*N('Girdi — Ek maliyet'!E190))</f>
        <v/>
      </c>
      <c r="L204" s="10">
        <f>IF(A204="","",SUMIFS('Girdi — Faturalar'!$L$2:$L$2001,'Girdi — Faturalar'!$C$2:$C$2001,A204)*IF('Girdi — Ek maliyet'!F190="",$D$3,'Girdi — Ek maliyet'!F190)/365)</f>
        <v/>
      </c>
      <c r="M204" s="17">
        <f>IF(A204="","",E204-J204-K204-L204)</f>
        <v/>
      </c>
      <c r="N204" s="17">
        <f>IF(A204="","",IF(G204=0,0,M204/G204))</f>
        <v/>
      </c>
      <c r="O204" s="16">
        <f>IF(A204="","",RANK(M204,$M$16:$M$215,0)+COUNTIF($M$16:M204,M204)-1)</f>
        <v/>
      </c>
      <c r="P204" s="16">
        <f>IF(A204="","",RANK(N204,$N$16:$N$215,1)+COUNTIF($N$16:N204,N204)-1)</f>
        <v/>
      </c>
    </row>
    <row r="205">
      <c r="A205" s="12">
        <f>IF('Girdi — Ek maliyet'!A191="","",'Girdi — Ek maliyet'!A191)</f>
        <v/>
      </c>
      <c r="B205" s="12">
        <f>IF(A205="","",'Girdi — Ek maliyet'!B191)</f>
        <v/>
      </c>
      <c r="C205" s="10">
        <f>IF(A205="","",SUMIFS('Girdi — Faturalar'!$F$2:$F$2001,'Girdi — Faturalar'!$C$2:$C$2001,A205))</f>
        <v/>
      </c>
      <c r="D205" s="10">
        <f>IF(A205="","",SUMIFS('Girdi — Faturalar'!$G$2:$G$2001,'Girdi — Faturalar'!$C$2:$C$2001,A205))</f>
        <v/>
      </c>
      <c r="E205" s="10">
        <f>IF(A205="","",SUMIFS('Girdi — Faturalar'!$H$2:$H$2001,'Girdi — Faturalar'!$C$2:$C$2001,A205))</f>
        <v/>
      </c>
      <c r="F205" s="14">
        <f>IF(A205="","",IF(C205=0,0,D205/C205))</f>
        <v/>
      </c>
      <c r="G205" s="15">
        <f>IF(A205="","",SUMIFS('Girdi — Faturalar'!$I$2:$I$2001,'Girdi — Faturalar'!$C$2:$C$2001,A205)/1000)</f>
        <v/>
      </c>
      <c r="H205" s="10">
        <f>IF(A205="","",IF(G205=0,0,E205/G205))</f>
        <v/>
      </c>
      <c r="I205" s="16">
        <f>IF(A205="","",IF(E205=0,0,SUMIFS('Girdi — Faturalar'!$L$2:$L$2001,'Girdi — Faturalar'!$C$2:$C$2001,A205)/E205))</f>
        <v/>
      </c>
      <c r="J205" s="10">
        <f>IF(A205="","",G205*N('Girdi — Ek maliyet'!C191))</f>
        <v/>
      </c>
      <c r="K205" s="10">
        <f>IF(A205="","",G205*N('Girdi — Ek maliyet'!D191)+E205*N('Girdi — Ek maliyet'!E191))</f>
        <v/>
      </c>
      <c r="L205" s="10">
        <f>IF(A205="","",SUMIFS('Girdi — Faturalar'!$L$2:$L$2001,'Girdi — Faturalar'!$C$2:$C$2001,A205)*IF('Girdi — Ek maliyet'!F191="",$D$3,'Girdi — Ek maliyet'!F191)/365)</f>
        <v/>
      </c>
      <c r="M205" s="17">
        <f>IF(A205="","",E205-J205-K205-L205)</f>
        <v/>
      </c>
      <c r="N205" s="17">
        <f>IF(A205="","",IF(G205=0,0,M205/G205))</f>
        <v/>
      </c>
      <c r="O205" s="16">
        <f>IF(A205="","",RANK(M205,$M$16:$M$215,0)+COUNTIF($M$16:M205,M205)-1)</f>
        <v/>
      </c>
      <c r="P205" s="16">
        <f>IF(A205="","",RANK(N205,$N$16:$N$215,1)+COUNTIF($N$16:N205,N205)-1)</f>
        <v/>
      </c>
    </row>
    <row r="206">
      <c r="A206" s="12">
        <f>IF('Girdi — Ek maliyet'!A192="","",'Girdi — Ek maliyet'!A192)</f>
        <v/>
      </c>
      <c r="B206" s="12">
        <f>IF(A206="","",'Girdi — Ek maliyet'!B192)</f>
        <v/>
      </c>
      <c r="C206" s="10">
        <f>IF(A206="","",SUMIFS('Girdi — Faturalar'!$F$2:$F$2001,'Girdi — Faturalar'!$C$2:$C$2001,A206))</f>
        <v/>
      </c>
      <c r="D206" s="10">
        <f>IF(A206="","",SUMIFS('Girdi — Faturalar'!$G$2:$G$2001,'Girdi — Faturalar'!$C$2:$C$2001,A206))</f>
        <v/>
      </c>
      <c r="E206" s="10">
        <f>IF(A206="","",SUMIFS('Girdi — Faturalar'!$H$2:$H$2001,'Girdi — Faturalar'!$C$2:$C$2001,A206))</f>
        <v/>
      </c>
      <c r="F206" s="14">
        <f>IF(A206="","",IF(C206=0,0,D206/C206))</f>
        <v/>
      </c>
      <c r="G206" s="15">
        <f>IF(A206="","",SUMIFS('Girdi — Faturalar'!$I$2:$I$2001,'Girdi — Faturalar'!$C$2:$C$2001,A206)/1000)</f>
        <v/>
      </c>
      <c r="H206" s="10">
        <f>IF(A206="","",IF(G206=0,0,E206/G206))</f>
        <v/>
      </c>
      <c r="I206" s="16">
        <f>IF(A206="","",IF(E206=0,0,SUMIFS('Girdi — Faturalar'!$L$2:$L$2001,'Girdi — Faturalar'!$C$2:$C$2001,A206)/E206))</f>
        <v/>
      </c>
      <c r="J206" s="10">
        <f>IF(A206="","",G206*N('Girdi — Ek maliyet'!C192))</f>
        <v/>
      </c>
      <c r="K206" s="10">
        <f>IF(A206="","",G206*N('Girdi — Ek maliyet'!D192)+E206*N('Girdi — Ek maliyet'!E192))</f>
        <v/>
      </c>
      <c r="L206" s="10">
        <f>IF(A206="","",SUMIFS('Girdi — Faturalar'!$L$2:$L$2001,'Girdi — Faturalar'!$C$2:$C$2001,A206)*IF('Girdi — Ek maliyet'!F192="",$D$3,'Girdi — Ek maliyet'!F192)/365)</f>
        <v/>
      </c>
      <c r="M206" s="17">
        <f>IF(A206="","",E206-J206-K206-L206)</f>
        <v/>
      </c>
      <c r="N206" s="17">
        <f>IF(A206="","",IF(G206=0,0,M206/G206))</f>
        <v/>
      </c>
      <c r="O206" s="16">
        <f>IF(A206="","",RANK(M206,$M$16:$M$215,0)+COUNTIF($M$16:M206,M206)-1)</f>
        <v/>
      </c>
      <c r="P206" s="16">
        <f>IF(A206="","",RANK(N206,$N$16:$N$215,1)+COUNTIF($N$16:N206,N206)-1)</f>
        <v/>
      </c>
    </row>
    <row r="207">
      <c r="A207" s="12">
        <f>IF('Girdi — Ek maliyet'!A193="","",'Girdi — Ek maliyet'!A193)</f>
        <v/>
      </c>
      <c r="B207" s="12">
        <f>IF(A207="","",'Girdi — Ek maliyet'!B193)</f>
        <v/>
      </c>
      <c r="C207" s="10">
        <f>IF(A207="","",SUMIFS('Girdi — Faturalar'!$F$2:$F$2001,'Girdi — Faturalar'!$C$2:$C$2001,A207))</f>
        <v/>
      </c>
      <c r="D207" s="10">
        <f>IF(A207="","",SUMIFS('Girdi — Faturalar'!$G$2:$G$2001,'Girdi — Faturalar'!$C$2:$C$2001,A207))</f>
        <v/>
      </c>
      <c r="E207" s="10">
        <f>IF(A207="","",SUMIFS('Girdi — Faturalar'!$H$2:$H$2001,'Girdi — Faturalar'!$C$2:$C$2001,A207))</f>
        <v/>
      </c>
      <c r="F207" s="14">
        <f>IF(A207="","",IF(C207=0,0,D207/C207))</f>
        <v/>
      </c>
      <c r="G207" s="15">
        <f>IF(A207="","",SUMIFS('Girdi — Faturalar'!$I$2:$I$2001,'Girdi — Faturalar'!$C$2:$C$2001,A207)/1000)</f>
        <v/>
      </c>
      <c r="H207" s="10">
        <f>IF(A207="","",IF(G207=0,0,E207/G207))</f>
        <v/>
      </c>
      <c r="I207" s="16">
        <f>IF(A207="","",IF(E207=0,0,SUMIFS('Girdi — Faturalar'!$L$2:$L$2001,'Girdi — Faturalar'!$C$2:$C$2001,A207)/E207))</f>
        <v/>
      </c>
      <c r="J207" s="10">
        <f>IF(A207="","",G207*N('Girdi — Ek maliyet'!C193))</f>
        <v/>
      </c>
      <c r="K207" s="10">
        <f>IF(A207="","",G207*N('Girdi — Ek maliyet'!D193)+E207*N('Girdi — Ek maliyet'!E193))</f>
        <v/>
      </c>
      <c r="L207" s="10">
        <f>IF(A207="","",SUMIFS('Girdi — Faturalar'!$L$2:$L$2001,'Girdi — Faturalar'!$C$2:$C$2001,A207)*IF('Girdi — Ek maliyet'!F193="",$D$3,'Girdi — Ek maliyet'!F193)/365)</f>
        <v/>
      </c>
      <c r="M207" s="17">
        <f>IF(A207="","",E207-J207-K207-L207)</f>
        <v/>
      </c>
      <c r="N207" s="17">
        <f>IF(A207="","",IF(G207=0,0,M207/G207))</f>
        <v/>
      </c>
      <c r="O207" s="16">
        <f>IF(A207="","",RANK(M207,$M$16:$M$215,0)+COUNTIF($M$16:M207,M207)-1)</f>
        <v/>
      </c>
      <c r="P207" s="16">
        <f>IF(A207="","",RANK(N207,$N$16:$N$215,1)+COUNTIF($N$16:N207,N207)-1)</f>
        <v/>
      </c>
    </row>
    <row r="208">
      <c r="A208" s="12">
        <f>IF('Girdi — Ek maliyet'!A194="","",'Girdi — Ek maliyet'!A194)</f>
        <v/>
      </c>
      <c r="B208" s="12">
        <f>IF(A208="","",'Girdi — Ek maliyet'!B194)</f>
        <v/>
      </c>
      <c r="C208" s="10">
        <f>IF(A208="","",SUMIFS('Girdi — Faturalar'!$F$2:$F$2001,'Girdi — Faturalar'!$C$2:$C$2001,A208))</f>
        <v/>
      </c>
      <c r="D208" s="10">
        <f>IF(A208="","",SUMIFS('Girdi — Faturalar'!$G$2:$G$2001,'Girdi — Faturalar'!$C$2:$C$2001,A208))</f>
        <v/>
      </c>
      <c r="E208" s="10">
        <f>IF(A208="","",SUMIFS('Girdi — Faturalar'!$H$2:$H$2001,'Girdi — Faturalar'!$C$2:$C$2001,A208))</f>
        <v/>
      </c>
      <c r="F208" s="14">
        <f>IF(A208="","",IF(C208=0,0,D208/C208))</f>
        <v/>
      </c>
      <c r="G208" s="15">
        <f>IF(A208="","",SUMIFS('Girdi — Faturalar'!$I$2:$I$2001,'Girdi — Faturalar'!$C$2:$C$2001,A208)/1000)</f>
        <v/>
      </c>
      <c r="H208" s="10">
        <f>IF(A208="","",IF(G208=0,0,E208/G208))</f>
        <v/>
      </c>
      <c r="I208" s="16">
        <f>IF(A208="","",IF(E208=0,0,SUMIFS('Girdi — Faturalar'!$L$2:$L$2001,'Girdi — Faturalar'!$C$2:$C$2001,A208)/E208))</f>
        <v/>
      </c>
      <c r="J208" s="10">
        <f>IF(A208="","",G208*N('Girdi — Ek maliyet'!C194))</f>
        <v/>
      </c>
      <c r="K208" s="10">
        <f>IF(A208="","",G208*N('Girdi — Ek maliyet'!D194)+E208*N('Girdi — Ek maliyet'!E194))</f>
        <v/>
      </c>
      <c r="L208" s="10">
        <f>IF(A208="","",SUMIFS('Girdi — Faturalar'!$L$2:$L$2001,'Girdi — Faturalar'!$C$2:$C$2001,A208)*IF('Girdi — Ek maliyet'!F194="",$D$3,'Girdi — Ek maliyet'!F194)/365)</f>
        <v/>
      </c>
      <c r="M208" s="17">
        <f>IF(A208="","",E208-J208-K208-L208)</f>
        <v/>
      </c>
      <c r="N208" s="17">
        <f>IF(A208="","",IF(G208=0,0,M208/G208))</f>
        <v/>
      </c>
      <c r="O208" s="16">
        <f>IF(A208="","",RANK(M208,$M$16:$M$215,0)+COUNTIF($M$16:M208,M208)-1)</f>
        <v/>
      </c>
      <c r="P208" s="16">
        <f>IF(A208="","",RANK(N208,$N$16:$N$215,1)+COUNTIF($N$16:N208,N208)-1)</f>
        <v/>
      </c>
    </row>
    <row r="209">
      <c r="A209" s="12">
        <f>IF('Girdi — Ek maliyet'!A195="","",'Girdi — Ek maliyet'!A195)</f>
        <v/>
      </c>
      <c r="B209" s="12">
        <f>IF(A209="","",'Girdi — Ek maliyet'!B195)</f>
        <v/>
      </c>
      <c r="C209" s="10">
        <f>IF(A209="","",SUMIFS('Girdi — Faturalar'!$F$2:$F$2001,'Girdi — Faturalar'!$C$2:$C$2001,A209))</f>
        <v/>
      </c>
      <c r="D209" s="10">
        <f>IF(A209="","",SUMIFS('Girdi — Faturalar'!$G$2:$G$2001,'Girdi — Faturalar'!$C$2:$C$2001,A209))</f>
        <v/>
      </c>
      <c r="E209" s="10">
        <f>IF(A209="","",SUMIFS('Girdi — Faturalar'!$H$2:$H$2001,'Girdi — Faturalar'!$C$2:$C$2001,A209))</f>
        <v/>
      </c>
      <c r="F209" s="14">
        <f>IF(A209="","",IF(C209=0,0,D209/C209))</f>
        <v/>
      </c>
      <c r="G209" s="15">
        <f>IF(A209="","",SUMIFS('Girdi — Faturalar'!$I$2:$I$2001,'Girdi — Faturalar'!$C$2:$C$2001,A209)/1000)</f>
        <v/>
      </c>
      <c r="H209" s="10">
        <f>IF(A209="","",IF(G209=0,0,E209/G209))</f>
        <v/>
      </c>
      <c r="I209" s="16">
        <f>IF(A209="","",IF(E209=0,0,SUMIFS('Girdi — Faturalar'!$L$2:$L$2001,'Girdi — Faturalar'!$C$2:$C$2001,A209)/E209))</f>
        <v/>
      </c>
      <c r="J209" s="10">
        <f>IF(A209="","",G209*N('Girdi — Ek maliyet'!C195))</f>
        <v/>
      </c>
      <c r="K209" s="10">
        <f>IF(A209="","",G209*N('Girdi — Ek maliyet'!D195)+E209*N('Girdi — Ek maliyet'!E195))</f>
        <v/>
      </c>
      <c r="L209" s="10">
        <f>IF(A209="","",SUMIFS('Girdi — Faturalar'!$L$2:$L$2001,'Girdi — Faturalar'!$C$2:$C$2001,A209)*IF('Girdi — Ek maliyet'!F195="",$D$3,'Girdi — Ek maliyet'!F195)/365)</f>
        <v/>
      </c>
      <c r="M209" s="17">
        <f>IF(A209="","",E209-J209-K209-L209)</f>
        <v/>
      </c>
      <c r="N209" s="17">
        <f>IF(A209="","",IF(G209=0,0,M209/G209))</f>
        <v/>
      </c>
      <c r="O209" s="16">
        <f>IF(A209="","",RANK(M209,$M$16:$M$215,0)+COUNTIF($M$16:M209,M209)-1)</f>
        <v/>
      </c>
      <c r="P209" s="16">
        <f>IF(A209="","",RANK(N209,$N$16:$N$215,1)+COUNTIF($N$16:N209,N209)-1)</f>
        <v/>
      </c>
    </row>
    <row r="210">
      <c r="A210" s="12">
        <f>IF('Girdi — Ek maliyet'!A196="","",'Girdi — Ek maliyet'!A196)</f>
        <v/>
      </c>
      <c r="B210" s="12">
        <f>IF(A210="","",'Girdi — Ek maliyet'!B196)</f>
        <v/>
      </c>
      <c r="C210" s="10">
        <f>IF(A210="","",SUMIFS('Girdi — Faturalar'!$F$2:$F$2001,'Girdi — Faturalar'!$C$2:$C$2001,A210))</f>
        <v/>
      </c>
      <c r="D210" s="10">
        <f>IF(A210="","",SUMIFS('Girdi — Faturalar'!$G$2:$G$2001,'Girdi — Faturalar'!$C$2:$C$2001,A210))</f>
        <v/>
      </c>
      <c r="E210" s="10">
        <f>IF(A210="","",SUMIFS('Girdi — Faturalar'!$H$2:$H$2001,'Girdi — Faturalar'!$C$2:$C$2001,A210))</f>
        <v/>
      </c>
      <c r="F210" s="14">
        <f>IF(A210="","",IF(C210=0,0,D210/C210))</f>
        <v/>
      </c>
      <c r="G210" s="15">
        <f>IF(A210="","",SUMIFS('Girdi — Faturalar'!$I$2:$I$2001,'Girdi — Faturalar'!$C$2:$C$2001,A210)/1000)</f>
        <v/>
      </c>
      <c r="H210" s="10">
        <f>IF(A210="","",IF(G210=0,0,E210/G210))</f>
        <v/>
      </c>
      <c r="I210" s="16">
        <f>IF(A210="","",IF(E210=0,0,SUMIFS('Girdi — Faturalar'!$L$2:$L$2001,'Girdi — Faturalar'!$C$2:$C$2001,A210)/E210))</f>
        <v/>
      </c>
      <c r="J210" s="10">
        <f>IF(A210="","",G210*N('Girdi — Ek maliyet'!C196))</f>
        <v/>
      </c>
      <c r="K210" s="10">
        <f>IF(A210="","",G210*N('Girdi — Ek maliyet'!D196)+E210*N('Girdi — Ek maliyet'!E196))</f>
        <v/>
      </c>
      <c r="L210" s="10">
        <f>IF(A210="","",SUMIFS('Girdi — Faturalar'!$L$2:$L$2001,'Girdi — Faturalar'!$C$2:$C$2001,A210)*IF('Girdi — Ek maliyet'!F196="",$D$3,'Girdi — Ek maliyet'!F196)/365)</f>
        <v/>
      </c>
      <c r="M210" s="17">
        <f>IF(A210="","",E210-J210-K210-L210)</f>
        <v/>
      </c>
      <c r="N210" s="17">
        <f>IF(A210="","",IF(G210=0,0,M210/G210))</f>
        <v/>
      </c>
      <c r="O210" s="16">
        <f>IF(A210="","",RANK(M210,$M$16:$M$215,0)+COUNTIF($M$16:M210,M210)-1)</f>
        <v/>
      </c>
      <c r="P210" s="16">
        <f>IF(A210="","",RANK(N210,$N$16:$N$215,1)+COUNTIF($N$16:N210,N210)-1)</f>
        <v/>
      </c>
    </row>
    <row r="211">
      <c r="A211" s="12">
        <f>IF('Girdi — Ek maliyet'!A197="","",'Girdi — Ek maliyet'!A197)</f>
        <v/>
      </c>
      <c r="B211" s="12">
        <f>IF(A211="","",'Girdi — Ek maliyet'!B197)</f>
        <v/>
      </c>
      <c r="C211" s="10">
        <f>IF(A211="","",SUMIFS('Girdi — Faturalar'!$F$2:$F$2001,'Girdi — Faturalar'!$C$2:$C$2001,A211))</f>
        <v/>
      </c>
      <c r="D211" s="10">
        <f>IF(A211="","",SUMIFS('Girdi — Faturalar'!$G$2:$G$2001,'Girdi — Faturalar'!$C$2:$C$2001,A211))</f>
        <v/>
      </c>
      <c r="E211" s="10">
        <f>IF(A211="","",SUMIFS('Girdi — Faturalar'!$H$2:$H$2001,'Girdi — Faturalar'!$C$2:$C$2001,A211))</f>
        <v/>
      </c>
      <c r="F211" s="14">
        <f>IF(A211="","",IF(C211=0,0,D211/C211))</f>
        <v/>
      </c>
      <c r="G211" s="15">
        <f>IF(A211="","",SUMIFS('Girdi — Faturalar'!$I$2:$I$2001,'Girdi — Faturalar'!$C$2:$C$2001,A211)/1000)</f>
        <v/>
      </c>
      <c r="H211" s="10">
        <f>IF(A211="","",IF(G211=0,0,E211/G211))</f>
        <v/>
      </c>
      <c r="I211" s="16">
        <f>IF(A211="","",IF(E211=0,0,SUMIFS('Girdi — Faturalar'!$L$2:$L$2001,'Girdi — Faturalar'!$C$2:$C$2001,A211)/E211))</f>
        <v/>
      </c>
      <c r="J211" s="10">
        <f>IF(A211="","",G211*N('Girdi — Ek maliyet'!C197))</f>
        <v/>
      </c>
      <c r="K211" s="10">
        <f>IF(A211="","",G211*N('Girdi — Ek maliyet'!D197)+E211*N('Girdi — Ek maliyet'!E197))</f>
        <v/>
      </c>
      <c r="L211" s="10">
        <f>IF(A211="","",SUMIFS('Girdi — Faturalar'!$L$2:$L$2001,'Girdi — Faturalar'!$C$2:$C$2001,A211)*IF('Girdi — Ek maliyet'!F197="",$D$3,'Girdi — Ek maliyet'!F197)/365)</f>
        <v/>
      </c>
      <c r="M211" s="17">
        <f>IF(A211="","",E211-J211-K211-L211)</f>
        <v/>
      </c>
      <c r="N211" s="17">
        <f>IF(A211="","",IF(G211=0,0,M211/G211))</f>
        <v/>
      </c>
      <c r="O211" s="16">
        <f>IF(A211="","",RANK(M211,$M$16:$M$215,0)+COUNTIF($M$16:M211,M211)-1)</f>
        <v/>
      </c>
      <c r="P211" s="16">
        <f>IF(A211="","",RANK(N211,$N$16:$N$215,1)+COUNTIF($N$16:N211,N211)-1)</f>
        <v/>
      </c>
    </row>
    <row r="212">
      <c r="A212" s="12">
        <f>IF('Girdi — Ek maliyet'!A198="","",'Girdi — Ek maliyet'!A198)</f>
        <v/>
      </c>
      <c r="B212" s="12">
        <f>IF(A212="","",'Girdi — Ek maliyet'!B198)</f>
        <v/>
      </c>
      <c r="C212" s="10">
        <f>IF(A212="","",SUMIFS('Girdi — Faturalar'!$F$2:$F$2001,'Girdi — Faturalar'!$C$2:$C$2001,A212))</f>
        <v/>
      </c>
      <c r="D212" s="10">
        <f>IF(A212="","",SUMIFS('Girdi — Faturalar'!$G$2:$G$2001,'Girdi — Faturalar'!$C$2:$C$2001,A212))</f>
        <v/>
      </c>
      <c r="E212" s="10">
        <f>IF(A212="","",SUMIFS('Girdi — Faturalar'!$H$2:$H$2001,'Girdi — Faturalar'!$C$2:$C$2001,A212))</f>
        <v/>
      </c>
      <c r="F212" s="14">
        <f>IF(A212="","",IF(C212=0,0,D212/C212))</f>
        <v/>
      </c>
      <c r="G212" s="15">
        <f>IF(A212="","",SUMIFS('Girdi — Faturalar'!$I$2:$I$2001,'Girdi — Faturalar'!$C$2:$C$2001,A212)/1000)</f>
        <v/>
      </c>
      <c r="H212" s="10">
        <f>IF(A212="","",IF(G212=0,0,E212/G212))</f>
        <v/>
      </c>
      <c r="I212" s="16">
        <f>IF(A212="","",IF(E212=0,0,SUMIFS('Girdi — Faturalar'!$L$2:$L$2001,'Girdi — Faturalar'!$C$2:$C$2001,A212)/E212))</f>
        <v/>
      </c>
      <c r="J212" s="10">
        <f>IF(A212="","",G212*N('Girdi — Ek maliyet'!C198))</f>
        <v/>
      </c>
      <c r="K212" s="10">
        <f>IF(A212="","",G212*N('Girdi — Ek maliyet'!D198)+E212*N('Girdi — Ek maliyet'!E198))</f>
        <v/>
      </c>
      <c r="L212" s="10">
        <f>IF(A212="","",SUMIFS('Girdi — Faturalar'!$L$2:$L$2001,'Girdi — Faturalar'!$C$2:$C$2001,A212)*IF('Girdi — Ek maliyet'!F198="",$D$3,'Girdi — Ek maliyet'!F198)/365)</f>
        <v/>
      </c>
      <c r="M212" s="17">
        <f>IF(A212="","",E212-J212-K212-L212)</f>
        <v/>
      </c>
      <c r="N212" s="17">
        <f>IF(A212="","",IF(G212=0,0,M212/G212))</f>
        <v/>
      </c>
      <c r="O212" s="16">
        <f>IF(A212="","",RANK(M212,$M$16:$M$215,0)+COUNTIF($M$16:M212,M212)-1)</f>
        <v/>
      </c>
      <c r="P212" s="16">
        <f>IF(A212="","",RANK(N212,$N$16:$N$215,1)+COUNTIF($N$16:N212,N212)-1)</f>
        <v/>
      </c>
    </row>
    <row r="213">
      <c r="A213" s="12">
        <f>IF('Girdi — Ek maliyet'!A199="","",'Girdi — Ek maliyet'!A199)</f>
        <v/>
      </c>
      <c r="B213" s="12">
        <f>IF(A213="","",'Girdi — Ek maliyet'!B199)</f>
        <v/>
      </c>
      <c r="C213" s="10">
        <f>IF(A213="","",SUMIFS('Girdi — Faturalar'!$F$2:$F$2001,'Girdi — Faturalar'!$C$2:$C$2001,A213))</f>
        <v/>
      </c>
      <c r="D213" s="10">
        <f>IF(A213="","",SUMIFS('Girdi — Faturalar'!$G$2:$G$2001,'Girdi — Faturalar'!$C$2:$C$2001,A213))</f>
        <v/>
      </c>
      <c r="E213" s="10">
        <f>IF(A213="","",SUMIFS('Girdi — Faturalar'!$H$2:$H$2001,'Girdi — Faturalar'!$C$2:$C$2001,A213))</f>
        <v/>
      </c>
      <c r="F213" s="14">
        <f>IF(A213="","",IF(C213=0,0,D213/C213))</f>
        <v/>
      </c>
      <c r="G213" s="15">
        <f>IF(A213="","",SUMIFS('Girdi — Faturalar'!$I$2:$I$2001,'Girdi — Faturalar'!$C$2:$C$2001,A213)/1000)</f>
        <v/>
      </c>
      <c r="H213" s="10">
        <f>IF(A213="","",IF(G213=0,0,E213/G213))</f>
        <v/>
      </c>
      <c r="I213" s="16">
        <f>IF(A213="","",IF(E213=0,0,SUMIFS('Girdi — Faturalar'!$L$2:$L$2001,'Girdi — Faturalar'!$C$2:$C$2001,A213)/E213))</f>
        <v/>
      </c>
      <c r="J213" s="10">
        <f>IF(A213="","",G213*N('Girdi — Ek maliyet'!C199))</f>
        <v/>
      </c>
      <c r="K213" s="10">
        <f>IF(A213="","",G213*N('Girdi — Ek maliyet'!D199)+E213*N('Girdi — Ek maliyet'!E199))</f>
        <v/>
      </c>
      <c r="L213" s="10">
        <f>IF(A213="","",SUMIFS('Girdi — Faturalar'!$L$2:$L$2001,'Girdi — Faturalar'!$C$2:$C$2001,A213)*IF('Girdi — Ek maliyet'!F199="",$D$3,'Girdi — Ek maliyet'!F199)/365)</f>
        <v/>
      </c>
      <c r="M213" s="17">
        <f>IF(A213="","",E213-J213-K213-L213)</f>
        <v/>
      </c>
      <c r="N213" s="17">
        <f>IF(A213="","",IF(G213=0,0,M213/G213))</f>
        <v/>
      </c>
      <c r="O213" s="16">
        <f>IF(A213="","",RANK(M213,$M$16:$M$215,0)+COUNTIF($M$16:M213,M213)-1)</f>
        <v/>
      </c>
      <c r="P213" s="16">
        <f>IF(A213="","",RANK(N213,$N$16:$N$215,1)+COUNTIF($N$16:N213,N213)-1)</f>
        <v/>
      </c>
    </row>
    <row r="214">
      <c r="A214" s="12">
        <f>IF('Girdi — Ek maliyet'!A200="","",'Girdi — Ek maliyet'!A200)</f>
        <v/>
      </c>
      <c r="B214" s="12">
        <f>IF(A214="","",'Girdi — Ek maliyet'!B200)</f>
        <v/>
      </c>
      <c r="C214" s="10">
        <f>IF(A214="","",SUMIFS('Girdi — Faturalar'!$F$2:$F$2001,'Girdi — Faturalar'!$C$2:$C$2001,A214))</f>
        <v/>
      </c>
      <c r="D214" s="10">
        <f>IF(A214="","",SUMIFS('Girdi — Faturalar'!$G$2:$G$2001,'Girdi — Faturalar'!$C$2:$C$2001,A214))</f>
        <v/>
      </c>
      <c r="E214" s="10">
        <f>IF(A214="","",SUMIFS('Girdi — Faturalar'!$H$2:$H$2001,'Girdi — Faturalar'!$C$2:$C$2001,A214))</f>
        <v/>
      </c>
      <c r="F214" s="14">
        <f>IF(A214="","",IF(C214=0,0,D214/C214))</f>
        <v/>
      </c>
      <c r="G214" s="15">
        <f>IF(A214="","",SUMIFS('Girdi — Faturalar'!$I$2:$I$2001,'Girdi — Faturalar'!$C$2:$C$2001,A214)/1000)</f>
        <v/>
      </c>
      <c r="H214" s="10">
        <f>IF(A214="","",IF(G214=0,0,E214/G214))</f>
        <v/>
      </c>
      <c r="I214" s="16">
        <f>IF(A214="","",IF(E214=0,0,SUMIFS('Girdi — Faturalar'!$L$2:$L$2001,'Girdi — Faturalar'!$C$2:$C$2001,A214)/E214))</f>
        <v/>
      </c>
      <c r="J214" s="10">
        <f>IF(A214="","",G214*N('Girdi — Ek maliyet'!C200))</f>
        <v/>
      </c>
      <c r="K214" s="10">
        <f>IF(A214="","",G214*N('Girdi — Ek maliyet'!D200)+E214*N('Girdi — Ek maliyet'!E200))</f>
        <v/>
      </c>
      <c r="L214" s="10">
        <f>IF(A214="","",SUMIFS('Girdi — Faturalar'!$L$2:$L$2001,'Girdi — Faturalar'!$C$2:$C$2001,A214)*IF('Girdi — Ek maliyet'!F200="",$D$3,'Girdi — Ek maliyet'!F200)/365)</f>
        <v/>
      </c>
      <c r="M214" s="17">
        <f>IF(A214="","",E214-J214-K214-L214)</f>
        <v/>
      </c>
      <c r="N214" s="17">
        <f>IF(A214="","",IF(G214=0,0,M214/G214))</f>
        <v/>
      </c>
      <c r="O214" s="16">
        <f>IF(A214="","",RANK(M214,$M$16:$M$215,0)+COUNTIF($M$16:M214,M214)-1)</f>
        <v/>
      </c>
      <c r="P214" s="16">
        <f>IF(A214="","",RANK(N214,$N$16:$N$215,1)+COUNTIF($N$16:N214,N214)-1)</f>
        <v/>
      </c>
    </row>
    <row r="215">
      <c r="A215" s="12">
        <f>IF('Girdi — Ek maliyet'!A201="","",'Girdi — Ek maliyet'!A201)</f>
        <v/>
      </c>
      <c r="B215" s="12">
        <f>IF(A215="","",'Girdi — Ek maliyet'!B201)</f>
        <v/>
      </c>
      <c r="C215" s="10">
        <f>IF(A215="","",SUMIFS('Girdi — Faturalar'!$F$2:$F$2001,'Girdi — Faturalar'!$C$2:$C$2001,A215))</f>
        <v/>
      </c>
      <c r="D215" s="10">
        <f>IF(A215="","",SUMIFS('Girdi — Faturalar'!$G$2:$G$2001,'Girdi — Faturalar'!$C$2:$C$2001,A215))</f>
        <v/>
      </c>
      <c r="E215" s="10">
        <f>IF(A215="","",SUMIFS('Girdi — Faturalar'!$H$2:$H$2001,'Girdi — Faturalar'!$C$2:$C$2001,A215))</f>
        <v/>
      </c>
      <c r="F215" s="14">
        <f>IF(A215="","",IF(C215=0,0,D215/C215))</f>
        <v/>
      </c>
      <c r="G215" s="15">
        <f>IF(A215="","",SUMIFS('Girdi — Faturalar'!$I$2:$I$2001,'Girdi — Faturalar'!$C$2:$C$2001,A215)/1000)</f>
        <v/>
      </c>
      <c r="H215" s="10">
        <f>IF(A215="","",IF(G215=0,0,E215/G215))</f>
        <v/>
      </c>
      <c r="I215" s="16">
        <f>IF(A215="","",IF(E215=0,0,SUMIFS('Girdi — Faturalar'!$L$2:$L$2001,'Girdi — Faturalar'!$C$2:$C$2001,A215)/E215))</f>
        <v/>
      </c>
      <c r="J215" s="10">
        <f>IF(A215="","",G215*N('Girdi — Ek maliyet'!C201))</f>
        <v/>
      </c>
      <c r="K215" s="10">
        <f>IF(A215="","",G215*N('Girdi — Ek maliyet'!D201)+E215*N('Girdi — Ek maliyet'!E201))</f>
        <v/>
      </c>
      <c r="L215" s="10">
        <f>IF(A215="","",SUMIFS('Girdi — Faturalar'!$L$2:$L$2001,'Girdi — Faturalar'!$C$2:$C$2001,A215)*IF('Girdi — Ek maliyet'!F201="",$D$3,'Girdi — Ek maliyet'!F201)/365)</f>
        <v/>
      </c>
      <c r="M215" s="17">
        <f>IF(A215="","",E215-J215-K215-L215)</f>
        <v/>
      </c>
      <c r="N215" s="17">
        <f>IF(A215="","",IF(G215=0,0,M215/G215))</f>
        <v/>
      </c>
      <c r="O215" s="16">
        <f>IF(A215="","",RANK(M215,$M$16:$M$215,0)+COUNTIF($M$16:M215,M215)-1)</f>
        <v/>
      </c>
      <c r="P215" s="16">
        <f>IF(A215="","",RANK(N215,$N$16:$N$215,1)+COUNTIF($N$16:N215,N215)-1)</f>
        <v/>
      </c>
    </row>
    <row r="216">
      <c r="A216" s="8" t="inlineStr">
        <is>
          <t>TOPLAM</t>
        </is>
      </c>
      <c r="C216" s="17">
        <f>SUM(C16:C215)</f>
        <v/>
      </c>
      <c r="D216" s="17">
        <f>SUM(D16:D215)</f>
        <v/>
      </c>
      <c r="E216" s="17">
        <f>SUM(E16:E215)</f>
        <v/>
      </c>
      <c r="F216" s="18">
        <f>IF(C216=0,0,D216/C216)</f>
        <v/>
      </c>
      <c r="G216" s="19">
        <f>SUM(G16:G215)</f>
        <v/>
      </c>
      <c r="H216" s="17">
        <f>IF(G216=0,0,E216/G216)</f>
        <v/>
      </c>
      <c r="J216" s="17">
        <f>SUM(J16:J215)</f>
        <v/>
      </c>
      <c r="K216" s="17">
        <f>SUM(K16:K215)</f>
        <v/>
      </c>
      <c r="L216" s="17">
        <f>SUM(L16:L215)</f>
        <v/>
      </c>
      <c r="M216" s="17">
        <f>SUM(M16:M215)</f>
        <v/>
      </c>
      <c r="N216" s="17">
        <f>IF(G216=0,0,M216/G216)</f>
        <v/>
      </c>
    </row>
    <row r="218" ht="40" customHeight="1">
      <c r="A218" s="3" t="inlineStr">
        <is>
          <t>Okuma: 'Sıra (katkı)' toplam katkıya göre; 'Sıra (₺/ton, düşükten)' ton başına katkısı en düşük bayiyi 1 yapar. Yeşil satır en çok katkı veren, kırmızı satır ton başına en az katkı veren bayidir. Eksi katkı: bayi size para kaybettiriyor; iskonto, vade ve nakliye koşullarını birlikte konuşun.</t>
        </is>
      </c>
    </row>
  </sheetData>
  <mergeCells count="5">
    <mergeCell ref="A5:C5"/>
    <mergeCell ref="A218:N218"/>
    <mergeCell ref="A6:C6"/>
    <mergeCell ref="A3:C3"/>
    <mergeCell ref="A7:C7"/>
  </mergeCells>
  <conditionalFormatting sqref="M16:N215">
    <cfRule type="expression" priority="1" dxfId="0">
      <formula>AND($A16&lt;&gt;"",M16&lt;0)</formula>
    </cfRule>
  </conditionalFormatting>
  <conditionalFormatting sqref="A16:P215">
    <cfRule type="expression" priority="2" dxfId="1">
      <formula>$O16=1</formula>
    </cfRule>
    <cfRule type="expression" priority="3" dxfId="2">
      <formula>$P16=1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26" customWidth="1" min="4" max="4"/>
    <col width="16" customWidth="1" min="5" max="5"/>
    <col width="16" customWidth="1" min="6" max="6"/>
    <col width="16" customWidth="1" min="7" max="7"/>
    <col width="18" customWidth="1" min="8" max="8"/>
    <col width="14" customWidth="1" min="9" max="9"/>
    <col width="11" customWidth="1" min="10" max="10"/>
    <col width="30" customWidth="1" min="11" max="11"/>
    <col width="18" customWidth="1" min="12" max="12"/>
  </cols>
  <sheetData>
    <row r="1" ht="32" customHeight="1">
      <c r="A1" s="13" t="inlineStr">
        <is>
          <t>Fatura No</t>
        </is>
      </c>
      <c r="B1" s="13" t="inlineStr">
        <is>
          <t>Tarih</t>
        </is>
      </c>
      <c r="C1" s="13" t="inlineStr">
        <is>
          <t>Cari Kod</t>
        </is>
      </c>
      <c r="D1" s="13" t="inlineStr">
        <is>
          <t>Cari Ünvan</t>
        </is>
      </c>
      <c r="E1" s="13" t="inlineStr">
        <is>
          <t>Bölge/Temsilci</t>
        </is>
      </c>
      <c r="F1" s="13" t="inlineStr">
        <is>
          <t>Brüt Tutar</t>
        </is>
      </c>
      <c r="G1" s="13" t="inlineStr">
        <is>
          <t>İskonto (başlık)</t>
        </is>
      </c>
      <c r="H1" s="13" t="inlineStr">
        <is>
          <t>Net Tutar (otomatik)</t>
        </is>
      </c>
      <c r="I1" s="13" t="inlineStr">
        <is>
          <t>Tonaj (kg)</t>
        </is>
      </c>
      <c r="J1" s="13" t="inlineStr">
        <is>
          <t>Vade (gün)</t>
        </is>
      </c>
      <c r="K1" s="13" t="inlineStr">
        <is>
          <t>Not</t>
        </is>
      </c>
      <c r="L1" s="13" t="inlineStr">
        <is>
          <t>Net × vade (otomatik)</t>
        </is>
      </c>
    </row>
    <row r="2">
      <c r="A2" s="20" t="inlineStr">
        <is>
          <t>ÖRNEK-0001</t>
        </is>
      </c>
      <c r="B2" s="21" t="n">
        <v>46215</v>
      </c>
      <c r="C2" s="20" t="inlineStr">
        <is>
          <t>120.01.001</t>
        </is>
      </c>
      <c r="D2" s="20" t="inlineStr">
        <is>
          <t>Örnek Bayi A</t>
        </is>
      </c>
      <c r="E2" s="20" t="inlineStr">
        <is>
          <t>Marmara / Temsilci 1</t>
        </is>
      </c>
      <c r="F2" s="22" t="n">
        <v>4000000</v>
      </c>
      <c r="G2" s="22" t="n">
        <v>600000</v>
      </c>
      <c r="H2" s="23">
        <f>IF(F2="","",F2-G2)</f>
        <v/>
      </c>
      <c r="I2" s="24" t="n">
        <v>200000</v>
      </c>
      <c r="J2" s="25" t="n">
        <v>90</v>
      </c>
      <c r="K2" s="20" t="inlineStr">
        <is>
          <t>örnek satır — silin</t>
        </is>
      </c>
      <c r="L2" s="23">
        <f>IF(F2="","",H2*J2)</f>
        <v/>
      </c>
    </row>
    <row r="3">
      <c r="A3" s="20" t="inlineStr">
        <is>
          <t>ÖRNEK-0002</t>
        </is>
      </c>
      <c r="B3" s="21" t="n">
        <v>46220</v>
      </c>
      <c r="C3" s="20" t="inlineStr">
        <is>
          <t>120.01.002</t>
        </is>
      </c>
      <c r="D3" s="20" t="inlineStr">
        <is>
          <t>Örnek Bayi B</t>
        </is>
      </c>
      <c r="E3" s="20" t="inlineStr">
        <is>
          <t>Ege / Temsilci 2</t>
        </is>
      </c>
      <c r="F3" s="22" t="n">
        <v>3600000</v>
      </c>
      <c r="G3" s="22" t="n">
        <v>180000</v>
      </c>
      <c r="H3" s="23">
        <f>IF(F3="","",F3-G3)</f>
        <v/>
      </c>
      <c r="I3" s="24" t="n">
        <v>180000</v>
      </c>
      <c r="J3" s="25" t="n">
        <v>30</v>
      </c>
      <c r="K3" s="20" t="inlineStr">
        <is>
          <t>örnek satır — silin</t>
        </is>
      </c>
      <c r="L3" s="23">
        <f>IF(F3="","",H3*J3)</f>
        <v/>
      </c>
    </row>
    <row r="4">
      <c r="A4" s="20" t="inlineStr">
        <is>
          <t>ÖRNEK-0003</t>
        </is>
      </c>
      <c r="B4" s="21" t="n">
        <v>46230</v>
      </c>
      <c r="C4" s="20" t="inlineStr">
        <is>
          <t>120.01.003</t>
        </is>
      </c>
      <c r="D4" s="20" t="inlineStr">
        <is>
          <t>Örnek Bayi C</t>
        </is>
      </c>
      <c r="E4" s="20" t="inlineStr">
        <is>
          <t>Doğu / Temsilci 3</t>
        </is>
      </c>
      <c r="F4" s="22" t="n">
        <v>1800000</v>
      </c>
      <c r="G4" s="22" t="n">
        <v>360000</v>
      </c>
      <c r="H4" s="23">
        <f>IF(F4="","",F4-G4)</f>
        <v/>
      </c>
      <c r="I4" s="24" t="n">
        <v>90000</v>
      </c>
      <c r="J4" s="25" t="n">
        <v>120</v>
      </c>
      <c r="K4" s="20" t="inlineStr">
        <is>
          <t>örnek: uzak bölge, uzun vade</t>
        </is>
      </c>
      <c r="L4" s="23">
        <f>IF(F4="","",H4*J4)</f>
        <v/>
      </c>
    </row>
    <row r="5">
      <c r="A5" s="20" t="inlineStr">
        <is>
          <t>ÖRNEK-0004</t>
        </is>
      </c>
      <c r="B5" s="21" t="n">
        <v>46245</v>
      </c>
      <c r="C5" s="20" t="inlineStr">
        <is>
          <t>120.01.001</t>
        </is>
      </c>
      <c r="D5" s="20" t="inlineStr">
        <is>
          <t>Örnek Bayi A</t>
        </is>
      </c>
      <c r="E5" s="20" t="inlineStr">
        <is>
          <t>Marmara / Temsilci 1</t>
        </is>
      </c>
      <c r="F5" s="22" t="n">
        <v>3500000</v>
      </c>
      <c r="G5" s="22" t="n">
        <v>525000</v>
      </c>
      <c r="H5" s="23">
        <f>IF(F5="","",F5-G5)</f>
        <v/>
      </c>
      <c r="I5" s="24" t="n">
        <v>175000</v>
      </c>
      <c r="J5" s="25" t="n">
        <v>90</v>
      </c>
      <c r="K5" s="20" t="inlineStr">
        <is>
          <t>örnek satır — silin</t>
        </is>
      </c>
      <c r="L5" s="23">
        <f>IF(F5="","",H5*J5)</f>
        <v/>
      </c>
    </row>
    <row r="6">
      <c r="A6" s="20" t="inlineStr">
        <is>
          <t>ÖRNEK-0005</t>
        </is>
      </c>
      <c r="B6" s="21" t="n">
        <v>46250</v>
      </c>
      <c r="C6" s="20" t="inlineStr">
        <is>
          <t>120.01.002</t>
        </is>
      </c>
      <c r="D6" s="20" t="inlineStr">
        <is>
          <t>Örnek Bayi B</t>
        </is>
      </c>
      <c r="E6" s="20" t="inlineStr">
        <is>
          <t>Ege / Temsilci 2</t>
        </is>
      </c>
      <c r="F6" s="22" t="n">
        <v>2400000</v>
      </c>
      <c r="G6" s="22" t="n">
        <v>120000</v>
      </c>
      <c r="H6" s="23">
        <f>IF(F6="","",F6-G6)</f>
        <v/>
      </c>
      <c r="I6" s="24" t="n">
        <v>120000</v>
      </c>
      <c r="J6" s="25" t="n">
        <v>30</v>
      </c>
      <c r="K6" s="20" t="inlineStr">
        <is>
          <t>örnek satır — silin</t>
        </is>
      </c>
      <c r="L6" s="23">
        <f>IF(F6="","",H6*J6)</f>
        <v/>
      </c>
    </row>
    <row r="7">
      <c r="A7" s="20" t="inlineStr">
        <is>
          <t>ÖRNEK-0006</t>
        </is>
      </c>
      <c r="B7" s="21" t="n">
        <v>46260</v>
      </c>
      <c r="C7" s="20" t="inlineStr">
        <is>
          <t>120.01.003</t>
        </is>
      </c>
      <c r="D7" s="20" t="inlineStr">
        <is>
          <t>Örnek Bayi C</t>
        </is>
      </c>
      <c r="E7" s="20" t="inlineStr">
        <is>
          <t>Doğu / Temsilci 3</t>
        </is>
      </c>
      <c r="F7" s="22" t="n">
        <v>1200000</v>
      </c>
      <c r="G7" s="22" t="n">
        <v>240000</v>
      </c>
      <c r="H7" s="23">
        <f>IF(F7="","",F7-G7)</f>
        <v/>
      </c>
      <c r="I7" s="24" t="n">
        <v>60000</v>
      </c>
      <c r="J7" s="25" t="n">
        <v>120</v>
      </c>
      <c r="K7" s="20" t="inlineStr">
        <is>
          <t>örnek satır — silin</t>
        </is>
      </c>
      <c r="L7" s="23">
        <f>IF(F7="","",H7*J7)</f>
        <v/>
      </c>
    </row>
    <row r="8">
      <c r="A8" s="20" t="inlineStr">
        <is>
          <t>ÖRNEK-0007</t>
        </is>
      </c>
      <c r="B8" s="21" t="n">
        <v>46275</v>
      </c>
      <c r="C8" s="20" t="inlineStr">
        <is>
          <t>120.01.001</t>
        </is>
      </c>
      <c r="D8" s="20" t="inlineStr">
        <is>
          <t>Örnek Bayi A</t>
        </is>
      </c>
      <c r="E8" s="20" t="inlineStr">
        <is>
          <t>Marmara / Temsilci 1</t>
        </is>
      </c>
      <c r="F8" s="22" t="n">
        <v>2500000</v>
      </c>
      <c r="G8" s="22" t="n">
        <v>375000</v>
      </c>
      <c r="H8" s="23">
        <f>IF(F8="","",F8-G8)</f>
        <v/>
      </c>
      <c r="I8" s="24" t="n">
        <v>125000</v>
      </c>
      <c r="J8" s="25" t="n">
        <v>90</v>
      </c>
      <c r="K8" s="20" t="inlineStr">
        <is>
          <t>örnek satır — silin</t>
        </is>
      </c>
      <c r="L8" s="23">
        <f>IF(F8="","",H8*J8)</f>
        <v/>
      </c>
    </row>
    <row r="9">
      <c r="A9" s="26" t="n"/>
      <c r="B9" s="27" t="n"/>
      <c r="C9" s="26" t="n"/>
      <c r="D9" s="26" t="n"/>
      <c r="E9" s="26" t="n"/>
      <c r="F9" s="28" t="n"/>
      <c r="G9" s="28" t="n"/>
      <c r="H9" s="23">
        <f>IF(F9="","",F9-G9)</f>
        <v/>
      </c>
      <c r="I9" s="29" t="n"/>
      <c r="J9" s="30" t="n"/>
      <c r="K9" s="26" t="n"/>
      <c r="L9" s="23">
        <f>IF(F9="","",H9*J9)</f>
        <v/>
      </c>
    </row>
    <row r="10">
      <c r="A10" s="26" t="n"/>
      <c r="B10" s="27" t="n"/>
      <c r="C10" s="26" t="n"/>
      <c r="D10" s="26" t="n"/>
      <c r="E10" s="26" t="n"/>
      <c r="F10" s="28" t="n"/>
      <c r="G10" s="28" t="n"/>
      <c r="H10" s="23">
        <f>IF(F10="","",F10-G10)</f>
        <v/>
      </c>
      <c r="I10" s="29" t="n"/>
      <c r="J10" s="30" t="n"/>
      <c r="K10" s="26" t="n"/>
      <c r="L10" s="23">
        <f>IF(F10="","",H10*J10)</f>
        <v/>
      </c>
    </row>
    <row r="11">
      <c r="A11" s="26" t="n"/>
      <c r="B11" s="27" t="n"/>
      <c r="C11" s="26" t="n"/>
      <c r="D11" s="26" t="n"/>
      <c r="E11" s="26" t="n"/>
      <c r="F11" s="28" t="n"/>
      <c r="G11" s="28" t="n"/>
      <c r="H11" s="23">
        <f>IF(F11="","",F11-G11)</f>
        <v/>
      </c>
      <c r="I11" s="29" t="n"/>
      <c r="J11" s="30" t="n"/>
      <c r="K11" s="26" t="n"/>
      <c r="L11" s="23">
        <f>IF(F11="","",H11*J11)</f>
        <v/>
      </c>
    </row>
    <row r="12">
      <c r="A12" s="26" t="n"/>
      <c r="B12" s="27" t="n"/>
      <c r="C12" s="26" t="n"/>
      <c r="D12" s="26" t="n"/>
      <c r="E12" s="26" t="n"/>
      <c r="F12" s="28" t="n"/>
      <c r="G12" s="28" t="n"/>
      <c r="H12" s="23">
        <f>IF(F12="","",F12-G12)</f>
        <v/>
      </c>
      <c r="I12" s="29" t="n"/>
      <c r="J12" s="30" t="n"/>
      <c r="K12" s="26" t="n"/>
      <c r="L12" s="23">
        <f>IF(F12="","",H12*J12)</f>
        <v/>
      </c>
    </row>
    <row r="13">
      <c r="A13" s="26" t="n"/>
      <c r="B13" s="27" t="n"/>
      <c r="C13" s="26" t="n"/>
      <c r="D13" s="26" t="n"/>
      <c r="E13" s="26" t="n"/>
      <c r="F13" s="28" t="n"/>
      <c r="G13" s="28" t="n"/>
      <c r="H13" s="23">
        <f>IF(F13="","",F13-G13)</f>
        <v/>
      </c>
      <c r="I13" s="29" t="n"/>
      <c r="J13" s="30" t="n"/>
      <c r="K13" s="26" t="n"/>
      <c r="L13" s="23">
        <f>IF(F13="","",H13*J13)</f>
        <v/>
      </c>
    </row>
    <row r="14">
      <c r="A14" s="26" t="n"/>
      <c r="B14" s="27" t="n"/>
      <c r="C14" s="26" t="n"/>
      <c r="D14" s="26" t="n"/>
      <c r="E14" s="26" t="n"/>
      <c r="F14" s="28" t="n"/>
      <c r="G14" s="28" t="n"/>
      <c r="H14" s="23">
        <f>IF(F14="","",F14-G14)</f>
        <v/>
      </c>
      <c r="I14" s="29" t="n"/>
      <c r="J14" s="30" t="n"/>
      <c r="K14" s="26" t="n"/>
      <c r="L14" s="23">
        <f>IF(F14="","",H14*J14)</f>
        <v/>
      </c>
    </row>
    <row r="15">
      <c r="A15" s="26" t="n"/>
      <c r="B15" s="27" t="n"/>
      <c r="C15" s="26" t="n"/>
      <c r="D15" s="26" t="n"/>
      <c r="E15" s="26" t="n"/>
      <c r="F15" s="28" t="n"/>
      <c r="G15" s="28" t="n"/>
      <c r="H15" s="23">
        <f>IF(F15="","",F15-G15)</f>
        <v/>
      </c>
      <c r="I15" s="29" t="n"/>
      <c r="J15" s="30" t="n"/>
      <c r="K15" s="26" t="n"/>
      <c r="L15" s="23">
        <f>IF(F15="","",H15*J15)</f>
        <v/>
      </c>
    </row>
    <row r="16">
      <c r="A16" s="26" t="n"/>
      <c r="B16" s="27" t="n"/>
      <c r="C16" s="26" t="n"/>
      <c r="D16" s="26" t="n"/>
      <c r="E16" s="26" t="n"/>
      <c r="F16" s="28" t="n"/>
      <c r="G16" s="28" t="n"/>
      <c r="H16" s="23">
        <f>IF(F16="","",F16-G16)</f>
        <v/>
      </c>
      <c r="I16" s="29" t="n"/>
      <c r="J16" s="30" t="n"/>
      <c r="K16" s="26" t="n"/>
      <c r="L16" s="23">
        <f>IF(F16="","",H16*J16)</f>
        <v/>
      </c>
    </row>
    <row r="17">
      <c r="A17" s="26" t="n"/>
      <c r="B17" s="27" t="n"/>
      <c r="C17" s="26" t="n"/>
      <c r="D17" s="26" t="n"/>
      <c r="E17" s="26" t="n"/>
      <c r="F17" s="28" t="n"/>
      <c r="G17" s="28" t="n"/>
      <c r="H17" s="23">
        <f>IF(F17="","",F17-G17)</f>
        <v/>
      </c>
      <c r="I17" s="29" t="n"/>
      <c r="J17" s="30" t="n"/>
      <c r="K17" s="26" t="n"/>
      <c r="L17" s="23">
        <f>IF(F17="","",H17*J17)</f>
        <v/>
      </c>
    </row>
    <row r="18">
      <c r="A18" s="26" t="n"/>
      <c r="B18" s="27" t="n"/>
      <c r="C18" s="26" t="n"/>
      <c r="D18" s="26" t="n"/>
      <c r="E18" s="26" t="n"/>
      <c r="F18" s="28" t="n"/>
      <c r="G18" s="28" t="n"/>
      <c r="H18" s="23">
        <f>IF(F18="","",F18-G18)</f>
        <v/>
      </c>
      <c r="I18" s="29" t="n"/>
      <c r="J18" s="30" t="n"/>
      <c r="K18" s="26" t="n"/>
      <c r="L18" s="23">
        <f>IF(F18="","",H18*J18)</f>
        <v/>
      </c>
    </row>
    <row r="19">
      <c r="A19" s="26" t="n"/>
      <c r="B19" s="27" t="n"/>
      <c r="C19" s="26" t="n"/>
      <c r="D19" s="26" t="n"/>
      <c r="E19" s="26" t="n"/>
      <c r="F19" s="28" t="n"/>
      <c r="G19" s="28" t="n"/>
      <c r="H19" s="23">
        <f>IF(F19="","",F19-G19)</f>
        <v/>
      </c>
      <c r="I19" s="29" t="n"/>
      <c r="J19" s="30" t="n"/>
      <c r="K19" s="26" t="n"/>
      <c r="L19" s="23">
        <f>IF(F19="","",H19*J19)</f>
        <v/>
      </c>
    </row>
    <row r="20">
      <c r="A20" s="26" t="n"/>
      <c r="B20" s="27" t="n"/>
      <c r="C20" s="26" t="n"/>
      <c r="D20" s="26" t="n"/>
      <c r="E20" s="26" t="n"/>
      <c r="F20" s="28" t="n"/>
      <c r="G20" s="28" t="n"/>
      <c r="H20" s="23">
        <f>IF(F20="","",F20-G20)</f>
        <v/>
      </c>
      <c r="I20" s="29" t="n"/>
      <c r="J20" s="30" t="n"/>
      <c r="K20" s="26" t="n"/>
      <c r="L20" s="23">
        <f>IF(F20="","",H20*J20)</f>
        <v/>
      </c>
    </row>
    <row r="21">
      <c r="A21" s="26" t="n"/>
      <c r="B21" s="27" t="n"/>
      <c r="C21" s="26" t="n"/>
      <c r="D21" s="26" t="n"/>
      <c r="E21" s="26" t="n"/>
      <c r="F21" s="28" t="n"/>
      <c r="G21" s="28" t="n"/>
      <c r="H21" s="23">
        <f>IF(F21="","",F21-G21)</f>
        <v/>
      </c>
      <c r="I21" s="29" t="n"/>
      <c r="J21" s="30" t="n"/>
      <c r="K21" s="26" t="n"/>
      <c r="L21" s="23">
        <f>IF(F21="","",H21*J21)</f>
        <v/>
      </c>
    </row>
    <row r="22">
      <c r="A22" s="26" t="n"/>
      <c r="B22" s="27" t="n"/>
      <c r="C22" s="26" t="n"/>
      <c r="D22" s="26" t="n"/>
      <c r="E22" s="26" t="n"/>
      <c r="F22" s="28" t="n"/>
      <c r="G22" s="28" t="n"/>
      <c r="H22" s="23">
        <f>IF(F22="","",F22-G22)</f>
        <v/>
      </c>
      <c r="I22" s="29" t="n"/>
      <c r="J22" s="30" t="n"/>
      <c r="K22" s="26" t="n"/>
      <c r="L22" s="23">
        <f>IF(F22="","",H22*J22)</f>
        <v/>
      </c>
    </row>
    <row r="23">
      <c r="A23" s="26" t="n"/>
      <c r="B23" s="27" t="n"/>
      <c r="C23" s="26" t="n"/>
      <c r="D23" s="26" t="n"/>
      <c r="E23" s="26" t="n"/>
      <c r="F23" s="28" t="n"/>
      <c r="G23" s="28" t="n"/>
      <c r="H23" s="23">
        <f>IF(F23="","",F23-G23)</f>
        <v/>
      </c>
      <c r="I23" s="29" t="n"/>
      <c r="J23" s="30" t="n"/>
      <c r="K23" s="26" t="n"/>
      <c r="L23" s="23">
        <f>IF(F23="","",H23*J23)</f>
        <v/>
      </c>
    </row>
    <row r="24">
      <c r="A24" s="26" t="n"/>
      <c r="B24" s="27" t="n"/>
      <c r="C24" s="26" t="n"/>
      <c r="D24" s="26" t="n"/>
      <c r="E24" s="26" t="n"/>
      <c r="F24" s="28" t="n"/>
      <c r="G24" s="28" t="n"/>
      <c r="H24" s="23">
        <f>IF(F24="","",F24-G24)</f>
        <v/>
      </c>
      <c r="I24" s="29" t="n"/>
      <c r="J24" s="30" t="n"/>
      <c r="K24" s="26" t="n"/>
      <c r="L24" s="23">
        <f>IF(F24="","",H24*J24)</f>
        <v/>
      </c>
    </row>
    <row r="25">
      <c r="A25" s="26" t="n"/>
      <c r="B25" s="27" t="n"/>
      <c r="C25" s="26" t="n"/>
      <c r="D25" s="26" t="n"/>
      <c r="E25" s="26" t="n"/>
      <c r="F25" s="28" t="n"/>
      <c r="G25" s="28" t="n"/>
      <c r="H25" s="23">
        <f>IF(F25="","",F25-G25)</f>
        <v/>
      </c>
      <c r="I25" s="29" t="n"/>
      <c r="J25" s="30" t="n"/>
      <c r="K25" s="26" t="n"/>
      <c r="L25" s="23">
        <f>IF(F25="","",H25*J25)</f>
        <v/>
      </c>
    </row>
    <row r="26">
      <c r="A26" s="26" t="n"/>
      <c r="B26" s="27" t="n"/>
      <c r="C26" s="26" t="n"/>
      <c r="D26" s="26" t="n"/>
      <c r="E26" s="26" t="n"/>
      <c r="F26" s="28" t="n"/>
      <c r="G26" s="28" t="n"/>
      <c r="H26" s="23">
        <f>IF(F26="","",F26-G26)</f>
        <v/>
      </c>
      <c r="I26" s="29" t="n"/>
      <c r="J26" s="30" t="n"/>
      <c r="K26" s="26" t="n"/>
      <c r="L26" s="23">
        <f>IF(F26="","",H26*J26)</f>
        <v/>
      </c>
    </row>
    <row r="27">
      <c r="A27" s="26" t="n"/>
      <c r="B27" s="27" t="n"/>
      <c r="C27" s="26" t="n"/>
      <c r="D27" s="26" t="n"/>
      <c r="E27" s="26" t="n"/>
      <c r="F27" s="28" t="n"/>
      <c r="G27" s="28" t="n"/>
      <c r="H27" s="23">
        <f>IF(F27="","",F27-G27)</f>
        <v/>
      </c>
      <c r="I27" s="29" t="n"/>
      <c r="J27" s="30" t="n"/>
      <c r="K27" s="26" t="n"/>
      <c r="L27" s="23">
        <f>IF(F27="","",H27*J27)</f>
        <v/>
      </c>
    </row>
    <row r="28">
      <c r="A28" s="26" t="n"/>
      <c r="B28" s="27" t="n"/>
      <c r="C28" s="26" t="n"/>
      <c r="D28" s="26" t="n"/>
      <c r="E28" s="26" t="n"/>
      <c r="F28" s="28" t="n"/>
      <c r="G28" s="28" t="n"/>
      <c r="H28" s="23">
        <f>IF(F28="","",F28-G28)</f>
        <v/>
      </c>
      <c r="I28" s="29" t="n"/>
      <c r="J28" s="30" t="n"/>
      <c r="K28" s="26" t="n"/>
      <c r="L28" s="23">
        <f>IF(F28="","",H28*J28)</f>
        <v/>
      </c>
    </row>
    <row r="29">
      <c r="A29" s="26" t="n"/>
      <c r="B29" s="27" t="n"/>
      <c r="C29" s="26" t="n"/>
      <c r="D29" s="26" t="n"/>
      <c r="E29" s="26" t="n"/>
      <c r="F29" s="28" t="n"/>
      <c r="G29" s="28" t="n"/>
      <c r="H29" s="23">
        <f>IF(F29="","",F29-G29)</f>
        <v/>
      </c>
      <c r="I29" s="29" t="n"/>
      <c r="J29" s="30" t="n"/>
      <c r="K29" s="26" t="n"/>
      <c r="L29" s="23">
        <f>IF(F29="","",H29*J29)</f>
        <v/>
      </c>
    </row>
    <row r="30">
      <c r="A30" s="26" t="n"/>
      <c r="B30" s="27" t="n"/>
      <c r="C30" s="26" t="n"/>
      <c r="D30" s="26" t="n"/>
      <c r="E30" s="26" t="n"/>
      <c r="F30" s="28" t="n"/>
      <c r="G30" s="28" t="n"/>
      <c r="H30" s="23">
        <f>IF(F30="","",F30-G30)</f>
        <v/>
      </c>
      <c r="I30" s="29" t="n"/>
      <c r="J30" s="30" t="n"/>
      <c r="K30" s="26" t="n"/>
      <c r="L30" s="23">
        <f>IF(F30="","",H30*J30)</f>
        <v/>
      </c>
    </row>
    <row r="31">
      <c r="A31" s="26" t="n"/>
      <c r="B31" s="27" t="n"/>
      <c r="C31" s="26" t="n"/>
      <c r="D31" s="26" t="n"/>
      <c r="E31" s="26" t="n"/>
      <c r="F31" s="28" t="n"/>
      <c r="G31" s="28" t="n"/>
      <c r="H31" s="23">
        <f>IF(F31="","",F31-G31)</f>
        <v/>
      </c>
      <c r="I31" s="29" t="n"/>
      <c r="J31" s="30" t="n"/>
      <c r="K31" s="26" t="n"/>
      <c r="L31" s="23">
        <f>IF(F31="","",H31*J31)</f>
        <v/>
      </c>
    </row>
    <row r="32">
      <c r="A32" s="26" t="n"/>
      <c r="B32" s="27" t="n"/>
      <c r="C32" s="26" t="n"/>
      <c r="D32" s="26" t="n"/>
      <c r="E32" s="26" t="n"/>
      <c r="F32" s="28" t="n"/>
      <c r="G32" s="28" t="n"/>
      <c r="H32" s="23">
        <f>IF(F32="","",F32-G32)</f>
        <v/>
      </c>
      <c r="I32" s="29" t="n"/>
      <c r="J32" s="30" t="n"/>
      <c r="K32" s="26" t="n"/>
      <c r="L32" s="23">
        <f>IF(F32="","",H32*J32)</f>
        <v/>
      </c>
    </row>
    <row r="33">
      <c r="A33" s="26" t="n"/>
      <c r="B33" s="27" t="n"/>
      <c r="C33" s="26" t="n"/>
      <c r="D33" s="26" t="n"/>
      <c r="E33" s="26" t="n"/>
      <c r="F33" s="28" t="n"/>
      <c r="G33" s="28" t="n"/>
      <c r="H33" s="23">
        <f>IF(F33="","",F33-G33)</f>
        <v/>
      </c>
      <c r="I33" s="29" t="n"/>
      <c r="J33" s="30" t="n"/>
      <c r="K33" s="26" t="n"/>
      <c r="L33" s="23">
        <f>IF(F33="","",H33*J33)</f>
        <v/>
      </c>
    </row>
    <row r="34">
      <c r="A34" s="26" t="n"/>
      <c r="B34" s="27" t="n"/>
      <c r="C34" s="26" t="n"/>
      <c r="D34" s="26" t="n"/>
      <c r="E34" s="26" t="n"/>
      <c r="F34" s="28" t="n"/>
      <c r="G34" s="28" t="n"/>
      <c r="H34" s="23">
        <f>IF(F34="","",F34-G34)</f>
        <v/>
      </c>
      <c r="I34" s="29" t="n"/>
      <c r="J34" s="30" t="n"/>
      <c r="K34" s="26" t="n"/>
      <c r="L34" s="23">
        <f>IF(F34="","",H34*J34)</f>
        <v/>
      </c>
    </row>
    <row r="35">
      <c r="A35" s="26" t="n"/>
      <c r="B35" s="27" t="n"/>
      <c r="C35" s="26" t="n"/>
      <c r="D35" s="26" t="n"/>
      <c r="E35" s="26" t="n"/>
      <c r="F35" s="28" t="n"/>
      <c r="G35" s="28" t="n"/>
      <c r="H35" s="23">
        <f>IF(F35="","",F35-G35)</f>
        <v/>
      </c>
      <c r="I35" s="29" t="n"/>
      <c r="J35" s="30" t="n"/>
      <c r="K35" s="26" t="n"/>
      <c r="L35" s="23">
        <f>IF(F35="","",H35*J35)</f>
        <v/>
      </c>
    </row>
    <row r="36">
      <c r="A36" s="26" t="n"/>
      <c r="B36" s="27" t="n"/>
      <c r="C36" s="26" t="n"/>
      <c r="D36" s="26" t="n"/>
      <c r="E36" s="26" t="n"/>
      <c r="F36" s="28" t="n"/>
      <c r="G36" s="28" t="n"/>
      <c r="H36" s="23">
        <f>IF(F36="","",F36-G36)</f>
        <v/>
      </c>
      <c r="I36" s="29" t="n"/>
      <c r="J36" s="30" t="n"/>
      <c r="K36" s="26" t="n"/>
      <c r="L36" s="23">
        <f>IF(F36="","",H36*J36)</f>
        <v/>
      </c>
    </row>
    <row r="37">
      <c r="A37" s="26" t="n"/>
      <c r="B37" s="27" t="n"/>
      <c r="C37" s="26" t="n"/>
      <c r="D37" s="26" t="n"/>
      <c r="E37" s="26" t="n"/>
      <c r="F37" s="28" t="n"/>
      <c r="G37" s="28" t="n"/>
      <c r="H37" s="23">
        <f>IF(F37="","",F37-G37)</f>
        <v/>
      </c>
      <c r="I37" s="29" t="n"/>
      <c r="J37" s="30" t="n"/>
      <c r="K37" s="26" t="n"/>
      <c r="L37" s="23">
        <f>IF(F37="","",H37*J37)</f>
        <v/>
      </c>
    </row>
    <row r="38">
      <c r="A38" s="26" t="n"/>
      <c r="B38" s="27" t="n"/>
      <c r="C38" s="26" t="n"/>
      <c r="D38" s="26" t="n"/>
      <c r="E38" s="26" t="n"/>
      <c r="F38" s="28" t="n"/>
      <c r="G38" s="28" t="n"/>
      <c r="H38" s="23">
        <f>IF(F38="","",F38-G38)</f>
        <v/>
      </c>
      <c r="I38" s="29" t="n"/>
      <c r="J38" s="30" t="n"/>
      <c r="K38" s="26" t="n"/>
      <c r="L38" s="23">
        <f>IF(F38="","",H38*J38)</f>
        <v/>
      </c>
    </row>
    <row r="39">
      <c r="A39" s="26" t="n"/>
      <c r="B39" s="27" t="n"/>
      <c r="C39" s="26" t="n"/>
      <c r="D39" s="26" t="n"/>
      <c r="E39" s="26" t="n"/>
      <c r="F39" s="28" t="n"/>
      <c r="G39" s="28" t="n"/>
      <c r="H39" s="23">
        <f>IF(F39="","",F39-G39)</f>
        <v/>
      </c>
      <c r="I39" s="29" t="n"/>
      <c r="J39" s="30" t="n"/>
      <c r="K39" s="26" t="n"/>
      <c r="L39" s="23">
        <f>IF(F39="","",H39*J39)</f>
        <v/>
      </c>
    </row>
    <row r="40">
      <c r="A40" s="26" t="n"/>
      <c r="B40" s="27" t="n"/>
      <c r="C40" s="26" t="n"/>
      <c r="D40" s="26" t="n"/>
      <c r="E40" s="26" t="n"/>
      <c r="F40" s="28" t="n"/>
      <c r="G40" s="28" t="n"/>
      <c r="H40" s="23">
        <f>IF(F40="","",F40-G40)</f>
        <v/>
      </c>
      <c r="I40" s="29" t="n"/>
      <c r="J40" s="30" t="n"/>
      <c r="K40" s="26" t="n"/>
      <c r="L40" s="23">
        <f>IF(F40="","",H40*J40)</f>
        <v/>
      </c>
    </row>
    <row r="41">
      <c r="A41" s="26" t="n"/>
      <c r="B41" s="27" t="n"/>
      <c r="C41" s="26" t="n"/>
      <c r="D41" s="26" t="n"/>
      <c r="E41" s="26" t="n"/>
      <c r="F41" s="28" t="n"/>
      <c r="G41" s="28" t="n"/>
      <c r="H41" s="23">
        <f>IF(F41="","",F41-G41)</f>
        <v/>
      </c>
      <c r="I41" s="29" t="n"/>
      <c r="J41" s="30" t="n"/>
      <c r="K41" s="26" t="n"/>
      <c r="L41" s="23">
        <f>IF(F41="","",H41*J41)</f>
        <v/>
      </c>
    </row>
    <row r="42">
      <c r="A42" s="26" t="n"/>
      <c r="B42" s="27" t="n"/>
      <c r="C42" s="26" t="n"/>
      <c r="D42" s="26" t="n"/>
      <c r="E42" s="26" t="n"/>
      <c r="F42" s="28" t="n"/>
      <c r="G42" s="28" t="n"/>
      <c r="H42" s="23">
        <f>IF(F42="","",F42-G42)</f>
        <v/>
      </c>
      <c r="I42" s="29" t="n"/>
      <c r="J42" s="30" t="n"/>
      <c r="K42" s="26" t="n"/>
      <c r="L42" s="23">
        <f>IF(F42="","",H42*J42)</f>
        <v/>
      </c>
    </row>
    <row r="43">
      <c r="A43" s="26" t="n"/>
      <c r="B43" s="27" t="n"/>
      <c r="C43" s="26" t="n"/>
      <c r="D43" s="26" t="n"/>
      <c r="E43" s="26" t="n"/>
      <c r="F43" s="28" t="n"/>
      <c r="G43" s="28" t="n"/>
      <c r="H43" s="23">
        <f>IF(F43="","",F43-G43)</f>
        <v/>
      </c>
      <c r="I43" s="29" t="n"/>
      <c r="J43" s="30" t="n"/>
      <c r="K43" s="26" t="n"/>
      <c r="L43" s="23">
        <f>IF(F43="","",H43*J43)</f>
        <v/>
      </c>
    </row>
    <row r="44">
      <c r="A44" s="26" t="n"/>
      <c r="B44" s="27" t="n"/>
      <c r="C44" s="26" t="n"/>
      <c r="D44" s="26" t="n"/>
      <c r="E44" s="26" t="n"/>
      <c r="F44" s="28" t="n"/>
      <c r="G44" s="28" t="n"/>
      <c r="H44" s="23">
        <f>IF(F44="","",F44-G44)</f>
        <v/>
      </c>
      <c r="I44" s="29" t="n"/>
      <c r="J44" s="30" t="n"/>
      <c r="K44" s="26" t="n"/>
      <c r="L44" s="23">
        <f>IF(F44="","",H44*J44)</f>
        <v/>
      </c>
    </row>
    <row r="45">
      <c r="A45" s="26" t="n"/>
      <c r="B45" s="27" t="n"/>
      <c r="C45" s="26" t="n"/>
      <c r="D45" s="26" t="n"/>
      <c r="E45" s="26" t="n"/>
      <c r="F45" s="28" t="n"/>
      <c r="G45" s="28" t="n"/>
      <c r="H45" s="23">
        <f>IF(F45="","",F45-G45)</f>
        <v/>
      </c>
      <c r="I45" s="29" t="n"/>
      <c r="J45" s="30" t="n"/>
      <c r="K45" s="26" t="n"/>
      <c r="L45" s="23">
        <f>IF(F45="","",H45*J45)</f>
        <v/>
      </c>
    </row>
    <row r="46">
      <c r="A46" s="26" t="n"/>
      <c r="B46" s="27" t="n"/>
      <c r="C46" s="26" t="n"/>
      <c r="D46" s="26" t="n"/>
      <c r="E46" s="26" t="n"/>
      <c r="F46" s="28" t="n"/>
      <c r="G46" s="28" t="n"/>
      <c r="H46" s="23">
        <f>IF(F46="","",F46-G46)</f>
        <v/>
      </c>
      <c r="I46" s="29" t="n"/>
      <c r="J46" s="30" t="n"/>
      <c r="K46" s="26" t="n"/>
      <c r="L46" s="23">
        <f>IF(F46="","",H46*J46)</f>
        <v/>
      </c>
    </row>
    <row r="47">
      <c r="A47" s="26" t="n"/>
      <c r="B47" s="27" t="n"/>
      <c r="C47" s="26" t="n"/>
      <c r="D47" s="26" t="n"/>
      <c r="E47" s="26" t="n"/>
      <c r="F47" s="28" t="n"/>
      <c r="G47" s="28" t="n"/>
      <c r="H47" s="23">
        <f>IF(F47="","",F47-G47)</f>
        <v/>
      </c>
      <c r="I47" s="29" t="n"/>
      <c r="J47" s="30" t="n"/>
      <c r="K47" s="26" t="n"/>
      <c r="L47" s="23">
        <f>IF(F47="","",H47*J47)</f>
        <v/>
      </c>
    </row>
    <row r="48">
      <c r="A48" s="26" t="n"/>
      <c r="B48" s="27" t="n"/>
      <c r="C48" s="26" t="n"/>
      <c r="D48" s="26" t="n"/>
      <c r="E48" s="26" t="n"/>
      <c r="F48" s="28" t="n"/>
      <c r="G48" s="28" t="n"/>
      <c r="H48" s="23">
        <f>IF(F48="","",F48-G48)</f>
        <v/>
      </c>
      <c r="I48" s="29" t="n"/>
      <c r="J48" s="30" t="n"/>
      <c r="K48" s="26" t="n"/>
      <c r="L48" s="23">
        <f>IF(F48="","",H48*J48)</f>
        <v/>
      </c>
    </row>
    <row r="49">
      <c r="A49" s="26" t="n"/>
      <c r="B49" s="27" t="n"/>
      <c r="C49" s="26" t="n"/>
      <c r="D49" s="26" t="n"/>
      <c r="E49" s="26" t="n"/>
      <c r="F49" s="28" t="n"/>
      <c r="G49" s="28" t="n"/>
      <c r="H49" s="23">
        <f>IF(F49="","",F49-G49)</f>
        <v/>
      </c>
      <c r="I49" s="29" t="n"/>
      <c r="J49" s="30" t="n"/>
      <c r="K49" s="26" t="n"/>
      <c r="L49" s="23">
        <f>IF(F49="","",H49*J49)</f>
        <v/>
      </c>
    </row>
    <row r="50">
      <c r="A50" s="26" t="n"/>
      <c r="B50" s="27" t="n"/>
      <c r="C50" s="26" t="n"/>
      <c r="D50" s="26" t="n"/>
      <c r="E50" s="26" t="n"/>
      <c r="F50" s="28" t="n"/>
      <c r="G50" s="28" t="n"/>
      <c r="H50" s="23">
        <f>IF(F50="","",F50-G50)</f>
        <v/>
      </c>
      <c r="I50" s="29" t="n"/>
      <c r="J50" s="30" t="n"/>
      <c r="K50" s="26" t="n"/>
      <c r="L50" s="23">
        <f>IF(F50="","",H50*J50)</f>
        <v/>
      </c>
    </row>
    <row r="51">
      <c r="A51" s="26" t="n"/>
      <c r="B51" s="27" t="n"/>
      <c r="C51" s="26" t="n"/>
      <c r="D51" s="26" t="n"/>
      <c r="E51" s="26" t="n"/>
      <c r="F51" s="28" t="n"/>
      <c r="G51" s="28" t="n"/>
      <c r="H51" s="23">
        <f>IF(F51="","",F51-G51)</f>
        <v/>
      </c>
      <c r="I51" s="29" t="n"/>
      <c r="J51" s="30" t="n"/>
      <c r="K51" s="26" t="n"/>
      <c r="L51" s="23">
        <f>IF(F51="","",H51*J51)</f>
        <v/>
      </c>
    </row>
    <row r="52">
      <c r="A52" s="26" t="n"/>
      <c r="B52" s="27" t="n"/>
      <c r="C52" s="26" t="n"/>
      <c r="D52" s="26" t="n"/>
      <c r="E52" s="26" t="n"/>
      <c r="F52" s="28" t="n"/>
      <c r="G52" s="28" t="n"/>
      <c r="H52" s="23">
        <f>IF(F52="","",F52-G52)</f>
        <v/>
      </c>
      <c r="I52" s="29" t="n"/>
      <c r="J52" s="30" t="n"/>
      <c r="K52" s="26" t="n"/>
      <c r="L52" s="23">
        <f>IF(F52="","",H52*J52)</f>
        <v/>
      </c>
    </row>
    <row r="53">
      <c r="A53" s="26" t="n"/>
      <c r="B53" s="27" t="n"/>
      <c r="C53" s="26" t="n"/>
      <c r="D53" s="26" t="n"/>
      <c r="E53" s="26" t="n"/>
      <c r="F53" s="28" t="n"/>
      <c r="G53" s="28" t="n"/>
      <c r="H53" s="23">
        <f>IF(F53="","",F53-G53)</f>
        <v/>
      </c>
      <c r="I53" s="29" t="n"/>
      <c r="J53" s="30" t="n"/>
      <c r="K53" s="26" t="n"/>
      <c r="L53" s="23">
        <f>IF(F53="","",H53*J53)</f>
        <v/>
      </c>
    </row>
    <row r="54">
      <c r="A54" s="26" t="n"/>
      <c r="B54" s="27" t="n"/>
      <c r="C54" s="26" t="n"/>
      <c r="D54" s="26" t="n"/>
      <c r="E54" s="26" t="n"/>
      <c r="F54" s="28" t="n"/>
      <c r="G54" s="28" t="n"/>
      <c r="H54" s="23">
        <f>IF(F54="","",F54-G54)</f>
        <v/>
      </c>
      <c r="I54" s="29" t="n"/>
      <c r="J54" s="30" t="n"/>
      <c r="K54" s="26" t="n"/>
      <c r="L54" s="23">
        <f>IF(F54="","",H54*J54)</f>
        <v/>
      </c>
    </row>
    <row r="55">
      <c r="A55" s="26" t="n"/>
      <c r="B55" s="27" t="n"/>
      <c r="C55" s="26" t="n"/>
      <c r="D55" s="26" t="n"/>
      <c r="E55" s="26" t="n"/>
      <c r="F55" s="28" t="n"/>
      <c r="G55" s="28" t="n"/>
      <c r="H55" s="23">
        <f>IF(F55="","",F55-G55)</f>
        <v/>
      </c>
      <c r="I55" s="29" t="n"/>
      <c r="J55" s="30" t="n"/>
      <c r="K55" s="26" t="n"/>
      <c r="L55" s="23">
        <f>IF(F55="","",H55*J55)</f>
        <v/>
      </c>
    </row>
    <row r="56">
      <c r="A56" s="26" t="n"/>
      <c r="B56" s="27" t="n"/>
      <c r="C56" s="26" t="n"/>
      <c r="D56" s="26" t="n"/>
      <c r="E56" s="26" t="n"/>
      <c r="F56" s="28" t="n"/>
      <c r="G56" s="28" t="n"/>
      <c r="H56" s="23">
        <f>IF(F56="","",F56-G56)</f>
        <v/>
      </c>
      <c r="I56" s="29" t="n"/>
      <c r="J56" s="30" t="n"/>
      <c r="K56" s="26" t="n"/>
      <c r="L56" s="23">
        <f>IF(F56="","",H56*J56)</f>
        <v/>
      </c>
    </row>
    <row r="57">
      <c r="A57" s="26" t="n"/>
      <c r="B57" s="27" t="n"/>
      <c r="C57" s="26" t="n"/>
      <c r="D57" s="26" t="n"/>
      <c r="E57" s="26" t="n"/>
      <c r="F57" s="28" t="n"/>
      <c r="G57" s="28" t="n"/>
      <c r="H57" s="23">
        <f>IF(F57="","",F57-G57)</f>
        <v/>
      </c>
      <c r="I57" s="29" t="n"/>
      <c r="J57" s="30" t="n"/>
      <c r="K57" s="26" t="n"/>
      <c r="L57" s="23">
        <f>IF(F57="","",H57*J57)</f>
        <v/>
      </c>
    </row>
    <row r="58">
      <c r="A58" s="26" t="n"/>
      <c r="B58" s="27" t="n"/>
      <c r="C58" s="26" t="n"/>
      <c r="D58" s="26" t="n"/>
      <c r="E58" s="26" t="n"/>
      <c r="F58" s="28" t="n"/>
      <c r="G58" s="28" t="n"/>
      <c r="H58" s="23">
        <f>IF(F58="","",F58-G58)</f>
        <v/>
      </c>
      <c r="I58" s="29" t="n"/>
      <c r="J58" s="30" t="n"/>
      <c r="K58" s="26" t="n"/>
      <c r="L58" s="23">
        <f>IF(F58="","",H58*J58)</f>
        <v/>
      </c>
    </row>
    <row r="59">
      <c r="A59" s="26" t="n"/>
      <c r="B59" s="27" t="n"/>
      <c r="C59" s="26" t="n"/>
      <c r="D59" s="26" t="n"/>
      <c r="E59" s="26" t="n"/>
      <c r="F59" s="28" t="n"/>
      <c r="G59" s="28" t="n"/>
      <c r="H59" s="23">
        <f>IF(F59="","",F59-G59)</f>
        <v/>
      </c>
      <c r="I59" s="29" t="n"/>
      <c r="J59" s="30" t="n"/>
      <c r="K59" s="26" t="n"/>
      <c r="L59" s="23">
        <f>IF(F59="","",H59*J59)</f>
        <v/>
      </c>
    </row>
    <row r="60">
      <c r="A60" s="26" t="n"/>
      <c r="B60" s="27" t="n"/>
      <c r="C60" s="26" t="n"/>
      <c r="D60" s="26" t="n"/>
      <c r="E60" s="26" t="n"/>
      <c r="F60" s="28" t="n"/>
      <c r="G60" s="28" t="n"/>
      <c r="H60" s="23">
        <f>IF(F60="","",F60-G60)</f>
        <v/>
      </c>
      <c r="I60" s="29" t="n"/>
      <c r="J60" s="30" t="n"/>
      <c r="K60" s="26" t="n"/>
      <c r="L60" s="23">
        <f>IF(F60="","",H60*J60)</f>
        <v/>
      </c>
    </row>
    <row r="61">
      <c r="A61" s="26" t="n"/>
      <c r="B61" s="27" t="n"/>
      <c r="C61" s="26" t="n"/>
      <c r="D61" s="26" t="n"/>
      <c r="E61" s="26" t="n"/>
      <c r="F61" s="28" t="n"/>
      <c r="G61" s="28" t="n"/>
      <c r="H61" s="23">
        <f>IF(F61="","",F61-G61)</f>
        <v/>
      </c>
      <c r="I61" s="29" t="n"/>
      <c r="J61" s="30" t="n"/>
      <c r="K61" s="26" t="n"/>
      <c r="L61" s="23">
        <f>IF(F61="","",H61*J61)</f>
        <v/>
      </c>
    </row>
    <row r="62">
      <c r="A62" s="26" t="n"/>
      <c r="B62" s="27" t="n"/>
      <c r="C62" s="26" t="n"/>
      <c r="D62" s="26" t="n"/>
      <c r="E62" s="26" t="n"/>
      <c r="F62" s="28" t="n"/>
      <c r="G62" s="28" t="n"/>
      <c r="H62" s="23">
        <f>IF(F62="","",F62-G62)</f>
        <v/>
      </c>
      <c r="I62" s="29" t="n"/>
      <c r="J62" s="30" t="n"/>
      <c r="K62" s="26" t="n"/>
      <c r="L62" s="23">
        <f>IF(F62="","",H62*J62)</f>
        <v/>
      </c>
    </row>
    <row r="63">
      <c r="A63" s="26" t="n"/>
      <c r="B63" s="27" t="n"/>
      <c r="C63" s="26" t="n"/>
      <c r="D63" s="26" t="n"/>
      <c r="E63" s="26" t="n"/>
      <c r="F63" s="28" t="n"/>
      <c r="G63" s="28" t="n"/>
      <c r="H63" s="23">
        <f>IF(F63="","",F63-G63)</f>
        <v/>
      </c>
      <c r="I63" s="29" t="n"/>
      <c r="J63" s="30" t="n"/>
      <c r="K63" s="26" t="n"/>
      <c r="L63" s="23">
        <f>IF(F63="","",H63*J63)</f>
        <v/>
      </c>
    </row>
    <row r="64">
      <c r="A64" s="26" t="n"/>
      <c r="B64" s="27" t="n"/>
      <c r="C64" s="26" t="n"/>
      <c r="D64" s="26" t="n"/>
      <c r="E64" s="26" t="n"/>
      <c r="F64" s="28" t="n"/>
      <c r="G64" s="28" t="n"/>
      <c r="H64" s="23">
        <f>IF(F64="","",F64-G64)</f>
        <v/>
      </c>
      <c r="I64" s="29" t="n"/>
      <c r="J64" s="30" t="n"/>
      <c r="K64" s="26" t="n"/>
      <c r="L64" s="23">
        <f>IF(F64="","",H64*J64)</f>
        <v/>
      </c>
    </row>
    <row r="65">
      <c r="A65" s="26" t="n"/>
      <c r="B65" s="27" t="n"/>
      <c r="C65" s="26" t="n"/>
      <c r="D65" s="26" t="n"/>
      <c r="E65" s="26" t="n"/>
      <c r="F65" s="28" t="n"/>
      <c r="G65" s="28" t="n"/>
      <c r="H65" s="23">
        <f>IF(F65="","",F65-G65)</f>
        <v/>
      </c>
      <c r="I65" s="29" t="n"/>
      <c r="J65" s="30" t="n"/>
      <c r="K65" s="26" t="n"/>
      <c r="L65" s="23">
        <f>IF(F65="","",H65*J65)</f>
        <v/>
      </c>
    </row>
    <row r="66">
      <c r="A66" s="26" t="n"/>
      <c r="B66" s="27" t="n"/>
      <c r="C66" s="26" t="n"/>
      <c r="D66" s="26" t="n"/>
      <c r="E66" s="26" t="n"/>
      <c r="F66" s="28" t="n"/>
      <c r="G66" s="28" t="n"/>
      <c r="H66" s="23">
        <f>IF(F66="","",F66-G66)</f>
        <v/>
      </c>
      <c r="I66" s="29" t="n"/>
      <c r="J66" s="30" t="n"/>
      <c r="K66" s="26" t="n"/>
      <c r="L66" s="23">
        <f>IF(F66="","",H66*J66)</f>
        <v/>
      </c>
    </row>
    <row r="67">
      <c r="A67" s="26" t="n"/>
      <c r="B67" s="27" t="n"/>
      <c r="C67" s="26" t="n"/>
      <c r="D67" s="26" t="n"/>
      <c r="E67" s="26" t="n"/>
      <c r="F67" s="28" t="n"/>
      <c r="G67" s="28" t="n"/>
      <c r="H67" s="23">
        <f>IF(F67="","",F67-G67)</f>
        <v/>
      </c>
      <c r="I67" s="29" t="n"/>
      <c r="J67" s="30" t="n"/>
      <c r="K67" s="26" t="n"/>
      <c r="L67" s="23">
        <f>IF(F67="","",H67*J67)</f>
        <v/>
      </c>
    </row>
    <row r="68">
      <c r="A68" s="26" t="n"/>
      <c r="B68" s="27" t="n"/>
      <c r="C68" s="26" t="n"/>
      <c r="D68" s="26" t="n"/>
      <c r="E68" s="26" t="n"/>
      <c r="F68" s="28" t="n"/>
      <c r="G68" s="28" t="n"/>
      <c r="H68" s="23">
        <f>IF(F68="","",F68-G68)</f>
        <v/>
      </c>
      <c r="I68" s="29" t="n"/>
      <c r="J68" s="30" t="n"/>
      <c r="K68" s="26" t="n"/>
      <c r="L68" s="23">
        <f>IF(F68="","",H68*J68)</f>
        <v/>
      </c>
    </row>
    <row r="69">
      <c r="A69" s="26" t="n"/>
      <c r="B69" s="27" t="n"/>
      <c r="C69" s="26" t="n"/>
      <c r="D69" s="26" t="n"/>
      <c r="E69" s="26" t="n"/>
      <c r="F69" s="28" t="n"/>
      <c r="G69" s="28" t="n"/>
      <c r="H69" s="23">
        <f>IF(F69="","",F69-G69)</f>
        <v/>
      </c>
      <c r="I69" s="29" t="n"/>
      <c r="J69" s="30" t="n"/>
      <c r="K69" s="26" t="n"/>
      <c r="L69" s="23">
        <f>IF(F69="","",H69*J69)</f>
        <v/>
      </c>
    </row>
    <row r="70">
      <c r="A70" s="26" t="n"/>
      <c r="B70" s="27" t="n"/>
      <c r="C70" s="26" t="n"/>
      <c r="D70" s="26" t="n"/>
      <c r="E70" s="26" t="n"/>
      <c r="F70" s="28" t="n"/>
      <c r="G70" s="28" t="n"/>
      <c r="H70" s="23">
        <f>IF(F70="","",F70-G70)</f>
        <v/>
      </c>
      <c r="I70" s="29" t="n"/>
      <c r="J70" s="30" t="n"/>
      <c r="K70" s="26" t="n"/>
      <c r="L70" s="23">
        <f>IF(F70="","",H70*J70)</f>
        <v/>
      </c>
    </row>
    <row r="71">
      <c r="A71" s="26" t="n"/>
      <c r="B71" s="27" t="n"/>
      <c r="C71" s="26" t="n"/>
      <c r="D71" s="26" t="n"/>
      <c r="E71" s="26" t="n"/>
      <c r="F71" s="28" t="n"/>
      <c r="G71" s="28" t="n"/>
      <c r="H71" s="23">
        <f>IF(F71="","",F71-G71)</f>
        <v/>
      </c>
      <c r="I71" s="29" t="n"/>
      <c r="J71" s="30" t="n"/>
      <c r="K71" s="26" t="n"/>
      <c r="L71" s="23">
        <f>IF(F71="","",H71*J71)</f>
        <v/>
      </c>
    </row>
    <row r="72">
      <c r="A72" s="26" t="n"/>
      <c r="B72" s="27" t="n"/>
      <c r="C72" s="26" t="n"/>
      <c r="D72" s="26" t="n"/>
      <c r="E72" s="26" t="n"/>
      <c r="F72" s="28" t="n"/>
      <c r="G72" s="28" t="n"/>
      <c r="H72" s="23">
        <f>IF(F72="","",F72-G72)</f>
        <v/>
      </c>
      <c r="I72" s="29" t="n"/>
      <c r="J72" s="30" t="n"/>
      <c r="K72" s="26" t="n"/>
      <c r="L72" s="23">
        <f>IF(F72="","",H72*J72)</f>
        <v/>
      </c>
    </row>
    <row r="73">
      <c r="A73" s="26" t="n"/>
      <c r="B73" s="27" t="n"/>
      <c r="C73" s="26" t="n"/>
      <c r="D73" s="26" t="n"/>
      <c r="E73" s="26" t="n"/>
      <c r="F73" s="28" t="n"/>
      <c r="G73" s="28" t="n"/>
      <c r="H73" s="23">
        <f>IF(F73="","",F73-G73)</f>
        <v/>
      </c>
      <c r="I73" s="29" t="n"/>
      <c r="J73" s="30" t="n"/>
      <c r="K73" s="26" t="n"/>
      <c r="L73" s="23">
        <f>IF(F73="","",H73*J73)</f>
        <v/>
      </c>
    </row>
    <row r="74">
      <c r="A74" s="26" t="n"/>
      <c r="B74" s="27" t="n"/>
      <c r="C74" s="26" t="n"/>
      <c r="D74" s="26" t="n"/>
      <c r="E74" s="26" t="n"/>
      <c r="F74" s="28" t="n"/>
      <c r="G74" s="28" t="n"/>
      <c r="H74" s="23">
        <f>IF(F74="","",F74-G74)</f>
        <v/>
      </c>
      <c r="I74" s="29" t="n"/>
      <c r="J74" s="30" t="n"/>
      <c r="K74" s="26" t="n"/>
      <c r="L74" s="23">
        <f>IF(F74="","",H74*J74)</f>
        <v/>
      </c>
    </row>
    <row r="75">
      <c r="A75" s="26" t="n"/>
      <c r="B75" s="27" t="n"/>
      <c r="C75" s="26" t="n"/>
      <c r="D75" s="26" t="n"/>
      <c r="E75" s="26" t="n"/>
      <c r="F75" s="28" t="n"/>
      <c r="G75" s="28" t="n"/>
      <c r="H75" s="23">
        <f>IF(F75="","",F75-G75)</f>
        <v/>
      </c>
      <c r="I75" s="29" t="n"/>
      <c r="J75" s="30" t="n"/>
      <c r="K75" s="26" t="n"/>
      <c r="L75" s="23">
        <f>IF(F75="","",H75*J75)</f>
        <v/>
      </c>
    </row>
    <row r="76">
      <c r="A76" s="26" t="n"/>
      <c r="B76" s="27" t="n"/>
      <c r="C76" s="26" t="n"/>
      <c r="D76" s="26" t="n"/>
      <c r="E76" s="26" t="n"/>
      <c r="F76" s="28" t="n"/>
      <c r="G76" s="28" t="n"/>
      <c r="H76" s="23">
        <f>IF(F76="","",F76-G76)</f>
        <v/>
      </c>
      <c r="I76" s="29" t="n"/>
      <c r="J76" s="30" t="n"/>
      <c r="K76" s="26" t="n"/>
      <c r="L76" s="23">
        <f>IF(F76="","",H76*J76)</f>
        <v/>
      </c>
    </row>
    <row r="77">
      <c r="A77" s="26" t="n"/>
      <c r="B77" s="27" t="n"/>
      <c r="C77" s="26" t="n"/>
      <c r="D77" s="26" t="n"/>
      <c r="E77" s="26" t="n"/>
      <c r="F77" s="28" t="n"/>
      <c r="G77" s="28" t="n"/>
      <c r="H77" s="23">
        <f>IF(F77="","",F77-G77)</f>
        <v/>
      </c>
      <c r="I77" s="29" t="n"/>
      <c r="J77" s="30" t="n"/>
      <c r="K77" s="26" t="n"/>
      <c r="L77" s="23">
        <f>IF(F77="","",H77*J77)</f>
        <v/>
      </c>
    </row>
    <row r="78">
      <c r="A78" s="26" t="n"/>
      <c r="B78" s="27" t="n"/>
      <c r="C78" s="26" t="n"/>
      <c r="D78" s="26" t="n"/>
      <c r="E78" s="26" t="n"/>
      <c r="F78" s="28" t="n"/>
      <c r="G78" s="28" t="n"/>
      <c r="H78" s="23">
        <f>IF(F78="","",F78-G78)</f>
        <v/>
      </c>
      <c r="I78" s="29" t="n"/>
      <c r="J78" s="30" t="n"/>
      <c r="K78" s="26" t="n"/>
      <c r="L78" s="23">
        <f>IF(F78="","",H78*J78)</f>
        <v/>
      </c>
    </row>
    <row r="79">
      <c r="A79" s="26" t="n"/>
      <c r="B79" s="27" t="n"/>
      <c r="C79" s="26" t="n"/>
      <c r="D79" s="26" t="n"/>
      <c r="E79" s="26" t="n"/>
      <c r="F79" s="28" t="n"/>
      <c r="G79" s="28" t="n"/>
      <c r="H79" s="23">
        <f>IF(F79="","",F79-G79)</f>
        <v/>
      </c>
      <c r="I79" s="29" t="n"/>
      <c r="J79" s="30" t="n"/>
      <c r="K79" s="26" t="n"/>
      <c r="L79" s="23">
        <f>IF(F79="","",H79*J79)</f>
        <v/>
      </c>
    </row>
    <row r="80">
      <c r="A80" s="26" t="n"/>
      <c r="B80" s="27" t="n"/>
      <c r="C80" s="26" t="n"/>
      <c r="D80" s="26" t="n"/>
      <c r="E80" s="26" t="n"/>
      <c r="F80" s="28" t="n"/>
      <c r="G80" s="28" t="n"/>
      <c r="H80" s="23">
        <f>IF(F80="","",F80-G80)</f>
        <v/>
      </c>
      <c r="I80" s="29" t="n"/>
      <c r="J80" s="30" t="n"/>
      <c r="K80" s="26" t="n"/>
      <c r="L80" s="23">
        <f>IF(F80="","",H80*J80)</f>
        <v/>
      </c>
    </row>
    <row r="81">
      <c r="A81" s="26" t="n"/>
      <c r="B81" s="27" t="n"/>
      <c r="C81" s="26" t="n"/>
      <c r="D81" s="26" t="n"/>
      <c r="E81" s="26" t="n"/>
      <c r="F81" s="28" t="n"/>
      <c r="G81" s="28" t="n"/>
      <c r="H81" s="23">
        <f>IF(F81="","",F81-G81)</f>
        <v/>
      </c>
      <c r="I81" s="29" t="n"/>
      <c r="J81" s="30" t="n"/>
      <c r="K81" s="26" t="n"/>
      <c r="L81" s="23">
        <f>IF(F81="","",H81*J81)</f>
        <v/>
      </c>
    </row>
    <row r="82">
      <c r="A82" s="26" t="n"/>
      <c r="B82" s="27" t="n"/>
      <c r="C82" s="26" t="n"/>
      <c r="D82" s="26" t="n"/>
      <c r="E82" s="26" t="n"/>
      <c r="F82" s="28" t="n"/>
      <c r="G82" s="28" t="n"/>
      <c r="H82" s="23">
        <f>IF(F82="","",F82-G82)</f>
        <v/>
      </c>
      <c r="I82" s="29" t="n"/>
      <c r="J82" s="30" t="n"/>
      <c r="K82" s="26" t="n"/>
      <c r="L82" s="23">
        <f>IF(F82="","",H82*J82)</f>
        <v/>
      </c>
    </row>
    <row r="83">
      <c r="A83" s="26" t="n"/>
      <c r="B83" s="27" t="n"/>
      <c r="C83" s="26" t="n"/>
      <c r="D83" s="26" t="n"/>
      <c r="E83" s="26" t="n"/>
      <c r="F83" s="28" t="n"/>
      <c r="G83" s="28" t="n"/>
      <c r="H83" s="23">
        <f>IF(F83="","",F83-G83)</f>
        <v/>
      </c>
      <c r="I83" s="29" t="n"/>
      <c r="J83" s="30" t="n"/>
      <c r="K83" s="26" t="n"/>
      <c r="L83" s="23">
        <f>IF(F83="","",H83*J83)</f>
        <v/>
      </c>
    </row>
    <row r="84">
      <c r="A84" s="26" t="n"/>
      <c r="B84" s="27" t="n"/>
      <c r="C84" s="26" t="n"/>
      <c r="D84" s="26" t="n"/>
      <c r="E84" s="26" t="n"/>
      <c r="F84" s="28" t="n"/>
      <c r="G84" s="28" t="n"/>
      <c r="H84" s="23">
        <f>IF(F84="","",F84-G84)</f>
        <v/>
      </c>
      <c r="I84" s="29" t="n"/>
      <c r="J84" s="30" t="n"/>
      <c r="K84" s="26" t="n"/>
      <c r="L84" s="23">
        <f>IF(F84="","",H84*J84)</f>
        <v/>
      </c>
    </row>
    <row r="85">
      <c r="A85" s="26" t="n"/>
      <c r="B85" s="27" t="n"/>
      <c r="C85" s="26" t="n"/>
      <c r="D85" s="26" t="n"/>
      <c r="E85" s="26" t="n"/>
      <c r="F85" s="28" t="n"/>
      <c r="G85" s="28" t="n"/>
      <c r="H85" s="23">
        <f>IF(F85="","",F85-G85)</f>
        <v/>
      </c>
      <c r="I85" s="29" t="n"/>
      <c r="J85" s="30" t="n"/>
      <c r="K85" s="26" t="n"/>
      <c r="L85" s="23">
        <f>IF(F85="","",H85*J85)</f>
        <v/>
      </c>
    </row>
    <row r="86">
      <c r="A86" s="26" t="n"/>
      <c r="B86" s="27" t="n"/>
      <c r="C86" s="26" t="n"/>
      <c r="D86" s="26" t="n"/>
      <c r="E86" s="26" t="n"/>
      <c r="F86" s="28" t="n"/>
      <c r="G86" s="28" t="n"/>
      <c r="H86" s="23">
        <f>IF(F86="","",F86-G86)</f>
        <v/>
      </c>
      <c r="I86" s="29" t="n"/>
      <c r="J86" s="30" t="n"/>
      <c r="K86" s="26" t="n"/>
      <c r="L86" s="23">
        <f>IF(F86="","",H86*J86)</f>
        <v/>
      </c>
    </row>
    <row r="87">
      <c r="A87" s="26" t="n"/>
      <c r="B87" s="27" t="n"/>
      <c r="C87" s="26" t="n"/>
      <c r="D87" s="26" t="n"/>
      <c r="E87" s="26" t="n"/>
      <c r="F87" s="28" t="n"/>
      <c r="G87" s="28" t="n"/>
      <c r="H87" s="23">
        <f>IF(F87="","",F87-G87)</f>
        <v/>
      </c>
      <c r="I87" s="29" t="n"/>
      <c r="J87" s="30" t="n"/>
      <c r="K87" s="26" t="n"/>
      <c r="L87" s="23">
        <f>IF(F87="","",H87*J87)</f>
        <v/>
      </c>
    </row>
    <row r="88">
      <c r="A88" s="26" t="n"/>
      <c r="B88" s="27" t="n"/>
      <c r="C88" s="26" t="n"/>
      <c r="D88" s="26" t="n"/>
      <c r="E88" s="26" t="n"/>
      <c r="F88" s="28" t="n"/>
      <c r="G88" s="28" t="n"/>
      <c r="H88" s="23">
        <f>IF(F88="","",F88-G88)</f>
        <v/>
      </c>
      <c r="I88" s="29" t="n"/>
      <c r="J88" s="30" t="n"/>
      <c r="K88" s="26" t="n"/>
      <c r="L88" s="23">
        <f>IF(F88="","",H88*J88)</f>
        <v/>
      </c>
    </row>
    <row r="89">
      <c r="A89" s="26" t="n"/>
      <c r="B89" s="27" t="n"/>
      <c r="C89" s="26" t="n"/>
      <c r="D89" s="26" t="n"/>
      <c r="E89" s="26" t="n"/>
      <c r="F89" s="28" t="n"/>
      <c r="G89" s="28" t="n"/>
      <c r="H89" s="23">
        <f>IF(F89="","",F89-G89)</f>
        <v/>
      </c>
      <c r="I89" s="29" t="n"/>
      <c r="J89" s="30" t="n"/>
      <c r="K89" s="26" t="n"/>
      <c r="L89" s="23">
        <f>IF(F89="","",H89*J89)</f>
        <v/>
      </c>
    </row>
    <row r="90">
      <c r="A90" s="26" t="n"/>
      <c r="B90" s="27" t="n"/>
      <c r="C90" s="26" t="n"/>
      <c r="D90" s="26" t="n"/>
      <c r="E90" s="26" t="n"/>
      <c r="F90" s="28" t="n"/>
      <c r="G90" s="28" t="n"/>
      <c r="H90" s="23">
        <f>IF(F90="","",F90-G90)</f>
        <v/>
      </c>
      <c r="I90" s="29" t="n"/>
      <c r="J90" s="30" t="n"/>
      <c r="K90" s="26" t="n"/>
      <c r="L90" s="23">
        <f>IF(F90="","",H90*J90)</f>
        <v/>
      </c>
    </row>
    <row r="91">
      <c r="A91" s="26" t="n"/>
      <c r="B91" s="27" t="n"/>
      <c r="C91" s="26" t="n"/>
      <c r="D91" s="26" t="n"/>
      <c r="E91" s="26" t="n"/>
      <c r="F91" s="28" t="n"/>
      <c r="G91" s="28" t="n"/>
      <c r="H91" s="23">
        <f>IF(F91="","",F91-G91)</f>
        <v/>
      </c>
      <c r="I91" s="29" t="n"/>
      <c r="J91" s="30" t="n"/>
      <c r="K91" s="26" t="n"/>
      <c r="L91" s="23">
        <f>IF(F91="","",H91*J91)</f>
        <v/>
      </c>
    </row>
    <row r="92">
      <c r="A92" s="26" t="n"/>
      <c r="B92" s="27" t="n"/>
      <c r="C92" s="26" t="n"/>
      <c r="D92" s="26" t="n"/>
      <c r="E92" s="26" t="n"/>
      <c r="F92" s="28" t="n"/>
      <c r="G92" s="28" t="n"/>
      <c r="H92" s="23">
        <f>IF(F92="","",F92-G92)</f>
        <v/>
      </c>
      <c r="I92" s="29" t="n"/>
      <c r="J92" s="30" t="n"/>
      <c r="K92" s="26" t="n"/>
      <c r="L92" s="23">
        <f>IF(F92="","",H92*J92)</f>
        <v/>
      </c>
    </row>
    <row r="93">
      <c r="A93" s="26" t="n"/>
      <c r="B93" s="27" t="n"/>
      <c r="C93" s="26" t="n"/>
      <c r="D93" s="26" t="n"/>
      <c r="E93" s="26" t="n"/>
      <c r="F93" s="28" t="n"/>
      <c r="G93" s="28" t="n"/>
      <c r="H93" s="23">
        <f>IF(F93="","",F93-G93)</f>
        <v/>
      </c>
      <c r="I93" s="29" t="n"/>
      <c r="J93" s="30" t="n"/>
      <c r="K93" s="26" t="n"/>
      <c r="L93" s="23">
        <f>IF(F93="","",H93*J93)</f>
        <v/>
      </c>
    </row>
    <row r="94">
      <c r="A94" s="26" t="n"/>
      <c r="B94" s="27" t="n"/>
      <c r="C94" s="26" t="n"/>
      <c r="D94" s="26" t="n"/>
      <c r="E94" s="26" t="n"/>
      <c r="F94" s="28" t="n"/>
      <c r="G94" s="28" t="n"/>
      <c r="H94" s="23">
        <f>IF(F94="","",F94-G94)</f>
        <v/>
      </c>
      <c r="I94" s="29" t="n"/>
      <c r="J94" s="30" t="n"/>
      <c r="K94" s="26" t="n"/>
      <c r="L94" s="23">
        <f>IF(F94="","",H94*J94)</f>
        <v/>
      </c>
    </row>
    <row r="95">
      <c r="A95" s="26" t="n"/>
      <c r="B95" s="27" t="n"/>
      <c r="C95" s="26" t="n"/>
      <c r="D95" s="26" t="n"/>
      <c r="E95" s="26" t="n"/>
      <c r="F95" s="28" t="n"/>
      <c r="G95" s="28" t="n"/>
      <c r="H95" s="23">
        <f>IF(F95="","",F95-G95)</f>
        <v/>
      </c>
      <c r="I95" s="29" t="n"/>
      <c r="J95" s="30" t="n"/>
      <c r="K95" s="26" t="n"/>
      <c r="L95" s="23">
        <f>IF(F95="","",H95*J95)</f>
        <v/>
      </c>
    </row>
    <row r="96">
      <c r="A96" s="26" t="n"/>
      <c r="B96" s="27" t="n"/>
      <c r="C96" s="26" t="n"/>
      <c r="D96" s="26" t="n"/>
      <c r="E96" s="26" t="n"/>
      <c r="F96" s="28" t="n"/>
      <c r="G96" s="28" t="n"/>
      <c r="H96" s="23">
        <f>IF(F96="","",F96-G96)</f>
        <v/>
      </c>
      <c r="I96" s="29" t="n"/>
      <c r="J96" s="30" t="n"/>
      <c r="K96" s="26" t="n"/>
      <c r="L96" s="23">
        <f>IF(F96="","",H96*J96)</f>
        <v/>
      </c>
    </row>
    <row r="97">
      <c r="A97" s="26" t="n"/>
      <c r="B97" s="27" t="n"/>
      <c r="C97" s="26" t="n"/>
      <c r="D97" s="26" t="n"/>
      <c r="E97" s="26" t="n"/>
      <c r="F97" s="28" t="n"/>
      <c r="G97" s="28" t="n"/>
      <c r="H97" s="23">
        <f>IF(F97="","",F97-G97)</f>
        <v/>
      </c>
      <c r="I97" s="29" t="n"/>
      <c r="J97" s="30" t="n"/>
      <c r="K97" s="26" t="n"/>
      <c r="L97" s="23">
        <f>IF(F97="","",H97*J97)</f>
        <v/>
      </c>
    </row>
    <row r="98">
      <c r="A98" s="26" t="n"/>
      <c r="B98" s="27" t="n"/>
      <c r="C98" s="26" t="n"/>
      <c r="D98" s="26" t="n"/>
      <c r="E98" s="26" t="n"/>
      <c r="F98" s="28" t="n"/>
      <c r="G98" s="28" t="n"/>
      <c r="H98" s="23">
        <f>IF(F98="","",F98-G98)</f>
        <v/>
      </c>
      <c r="I98" s="29" t="n"/>
      <c r="J98" s="30" t="n"/>
      <c r="K98" s="26" t="n"/>
      <c r="L98" s="23">
        <f>IF(F98="","",H98*J98)</f>
        <v/>
      </c>
    </row>
    <row r="99">
      <c r="A99" s="26" t="n"/>
      <c r="B99" s="27" t="n"/>
      <c r="C99" s="26" t="n"/>
      <c r="D99" s="26" t="n"/>
      <c r="E99" s="26" t="n"/>
      <c r="F99" s="28" t="n"/>
      <c r="G99" s="28" t="n"/>
      <c r="H99" s="23">
        <f>IF(F99="","",F99-G99)</f>
        <v/>
      </c>
      <c r="I99" s="29" t="n"/>
      <c r="J99" s="30" t="n"/>
      <c r="K99" s="26" t="n"/>
      <c r="L99" s="23">
        <f>IF(F99="","",H99*J99)</f>
        <v/>
      </c>
    </row>
    <row r="100">
      <c r="A100" s="26" t="n"/>
      <c r="B100" s="27" t="n"/>
      <c r="C100" s="26" t="n"/>
      <c r="D100" s="26" t="n"/>
      <c r="E100" s="26" t="n"/>
      <c r="F100" s="28" t="n"/>
      <c r="G100" s="28" t="n"/>
      <c r="H100" s="23">
        <f>IF(F100="","",F100-G100)</f>
        <v/>
      </c>
      <c r="I100" s="29" t="n"/>
      <c r="J100" s="30" t="n"/>
      <c r="K100" s="26" t="n"/>
      <c r="L100" s="23">
        <f>IF(F100="","",H100*J100)</f>
        <v/>
      </c>
    </row>
    <row r="101">
      <c r="A101" s="26" t="n"/>
      <c r="B101" s="27" t="n"/>
      <c r="C101" s="26" t="n"/>
      <c r="D101" s="26" t="n"/>
      <c r="E101" s="26" t="n"/>
      <c r="F101" s="28" t="n"/>
      <c r="G101" s="28" t="n"/>
      <c r="H101" s="23">
        <f>IF(F101="","",F101-G101)</f>
        <v/>
      </c>
      <c r="I101" s="29" t="n"/>
      <c r="J101" s="30" t="n"/>
      <c r="K101" s="26" t="n"/>
      <c r="L101" s="23">
        <f>IF(F101="","",H101*J101)</f>
        <v/>
      </c>
    </row>
    <row r="102">
      <c r="A102" s="26" t="n"/>
      <c r="B102" s="27" t="n"/>
      <c r="C102" s="26" t="n"/>
      <c r="D102" s="26" t="n"/>
      <c r="E102" s="26" t="n"/>
      <c r="F102" s="28" t="n"/>
      <c r="G102" s="28" t="n"/>
      <c r="H102" s="23">
        <f>IF(F102="","",F102-G102)</f>
        <v/>
      </c>
      <c r="I102" s="29" t="n"/>
      <c r="J102" s="30" t="n"/>
      <c r="K102" s="26" t="n"/>
      <c r="L102" s="23">
        <f>IF(F102="","",H102*J102)</f>
        <v/>
      </c>
    </row>
    <row r="103">
      <c r="A103" s="26" t="n"/>
      <c r="B103" s="27" t="n"/>
      <c r="C103" s="26" t="n"/>
      <c r="D103" s="26" t="n"/>
      <c r="E103" s="26" t="n"/>
      <c r="F103" s="28" t="n"/>
      <c r="G103" s="28" t="n"/>
      <c r="H103" s="23">
        <f>IF(F103="","",F103-G103)</f>
        <v/>
      </c>
      <c r="I103" s="29" t="n"/>
      <c r="J103" s="30" t="n"/>
      <c r="K103" s="26" t="n"/>
      <c r="L103" s="23">
        <f>IF(F103="","",H103*J103)</f>
        <v/>
      </c>
    </row>
    <row r="104">
      <c r="A104" s="26" t="n"/>
      <c r="B104" s="27" t="n"/>
      <c r="C104" s="26" t="n"/>
      <c r="D104" s="26" t="n"/>
      <c r="E104" s="26" t="n"/>
      <c r="F104" s="28" t="n"/>
      <c r="G104" s="28" t="n"/>
      <c r="H104" s="23">
        <f>IF(F104="","",F104-G104)</f>
        <v/>
      </c>
      <c r="I104" s="29" t="n"/>
      <c r="J104" s="30" t="n"/>
      <c r="K104" s="26" t="n"/>
      <c r="L104" s="23">
        <f>IF(F104="","",H104*J104)</f>
        <v/>
      </c>
    </row>
    <row r="105">
      <c r="A105" s="26" t="n"/>
      <c r="B105" s="27" t="n"/>
      <c r="C105" s="26" t="n"/>
      <c r="D105" s="26" t="n"/>
      <c r="E105" s="26" t="n"/>
      <c r="F105" s="28" t="n"/>
      <c r="G105" s="28" t="n"/>
      <c r="H105" s="23">
        <f>IF(F105="","",F105-G105)</f>
        <v/>
      </c>
      <c r="I105" s="29" t="n"/>
      <c r="J105" s="30" t="n"/>
      <c r="K105" s="26" t="n"/>
      <c r="L105" s="23">
        <f>IF(F105="","",H105*J105)</f>
        <v/>
      </c>
    </row>
    <row r="106">
      <c r="A106" s="26" t="n"/>
      <c r="B106" s="27" t="n"/>
      <c r="C106" s="26" t="n"/>
      <c r="D106" s="26" t="n"/>
      <c r="E106" s="26" t="n"/>
      <c r="F106" s="28" t="n"/>
      <c r="G106" s="28" t="n"/>
      <c r="H106" s="23">
        <f>IF(F106="","",F106-G106)</f>
        <v/>
      </c>
      <c r="I106" s="29" t="n"/>
      <c r="J106" s="30" t="n"/>
      <c r="K106" s="26" t="n"/>
      <c r="L106" s="23">
        <f>IF(F106="","",H106*J106)</f>
        <v/>
      </c>
    </row>
    <row r="107">
      <c r="A107" s="26" t="n"/>
      <c r="B107" s="27" t="n"/>
      <c r="C107" s="26" t="n"/>
      <c r="D107" s="26" t="n"/>
      <c r="E107" s="26" t="n"/>
      <c r="F107" s="28" t="n"/>
      <c r="G107" s="28" t="n"/>
      <c r="H107" s="23">
        <f>IF(F107="","",F107-G107)</f>
        <v/>
      </c>
      <c r="I107" s="29" t="n"/>
      <c r="J107" s="30" t="n"/>
      <c r="K107" s="26" t="n"/>
      <c r="L107" s="23">
        <f>IF(F107="","",H107*J107)</f>
        <v/>
      </c>
    </row>
    <row r="108">
      <c r="A108" s="26" t="n"/>
      <c r="B108" s="27" t="n"/>
      <c r="C108" s="26" t="n"/>
      <c r="D108" s="26" t="n"/>
      <c r="E108" s="26" t="n"/>
      <c r="F108" s="28" t="n"/>
      <c r="G108" s="28" t="n"/>
      <c r="H108" s="23">
        <f>IF(F108="","",F108-G108)</f>
        <v/>
      </c>
      <c r="I108" s="29" t="n"/>
      <c r="J108" s="30" t="n"/>
      <c r="K108" s="26" t="n"/>
      <c r="L108" s="23">
        <f>IF(F108="","",H108*J108)</f>
        <v/>
      </c>
    </row>
    <row r="109">
      <c r="A109" s="26" t="n"/>
      <c r="B109" s="27" t="n"/>
      <c r="C109" s="26" t="n"/>
      <c r="D109" s="26" t="n"/>
      <c r="E109" s="26" t="n"/>
      <c r="F109" s="28" t="n"/>
      <c r="G109" s="28" t="n"/>
      <c r="H109" s="23">
        <f>IF(F109="","",F109-G109)</f>
        <v/>
      </c>
      <c r="I109" s="29" t="n"/>
      <c r="J109" s="30" t="n"/>
      <c r="K109" s="26" t="n"/>
      <c r="L109" s="23">
        <f>IF(F109="","",H109*J109)</f>
        <v/>
      </c>
    </row>
    <row r="110">
      <c r="A110" s="26" t="n"/>
      <c r="B110" s="27" t="n"/>
      <c r="C110" s="26" t="n"/>
      <c r="D110" s="26" t="n"/>
      <c r="E110" s="26" t="n"/>
      <c r="F110" s="28" t="n"/>
      <c r="G110" s="28" t="n"/>
      <c r="H110" s="23">
        <f>IF(F110="","",F110-G110)</f>
        <v/>
      </c>
      <c r="I110" s="29" t="n"/>
      <c r="J110" s="30" t="n"/>
      <c r="K110" s="26" t="n"/>
      <c r="L110" s="23">
        <f>IF(F110="","",H110*J110)</f>
        <v/>
      </c>
    </row>
    <row r="111">
      <c r="A111" s="26" t="n"/>
      <c r="B111" s="27" t="n"/>
      <c r="C111" s="26" t="n"/>
      <c r="D111" s="26" t="n"/>
      <c r="E111" s="26" t="n"/>
      <c r="F111" s="28" t="n"/>
      <c r="G111" s="28" t="n"/>
      <c r="H111" s="23">
        <f>IF(F111="","",F111-G111)</f>
        <v/>
      </c>
      <c r="I111" s="29" t="n"/>
      <c r="J111" s="30" t="n"/>
      <c r="K111" s="26" t="n"/>
      <c r="L111" s="23">
        <f>IF(F111="","",H111*J111)</f>
        <v/>
      </c>
    </row>
    <row r="112">
      <c r="A112" s="26" t="n"/>
      <c r="B112" s="27" t="n"/>
      <c r="C112" s="26" t="n"/>
      <c r="D112" s="26" t="n"/>
      <c r="E112" s="26" t="n"/>
      <c r="F112" s="28" t="n"/>
      <c r="G112" s="28" t="n"/>
      <c r="H112" s="23">
        <f>IF(F112="","",F112-G112)</f>
        <v/>
      </c>
      <c r="I112" s="29" t="n"/>
      <c r="J112" s="30" t="n"/>
      <c r="K112" s="26" t="n"/>
      <c r="L112" s="23">
        <f>IF(F112="","",H112*J112)</f>
        <v/>
      </c>
    </row>
    <row r="113">
      <c r="A113" s="26" t="n"/>
      <c r="B113" s="27" t="n"/>
      <c r="C113" s="26" t="n"/>
      <c r="D113" s="26" t="n"/>
      <c r="E113" s="26" t="n"/>
      <c r="F113" s="28" t="n"/>
      <c r="G113" s="28" t="n"/>
      <c r="H113" s="23">
        <f>IF(F113="","",F113-G113)</f>
        <v/>
      </c>
      <c r="I113" s="29" t="n"/>
      <c r="J113" s="30" t="n"/>
      <c r="K113" s="26" t="n"/>
      <c r="L113" s="23">
        <f>IF(F113="","",H113*J113)</f>
        <v/>
      </c>
    </row>
    <row r="114">
      <c r="A114" s="26" t="n"/>
      <c r="B114" s="27" t="n"/>
      <c r="C114" s="26" t="n"/>
      <c r="D114" s="26" t="n"/>
      <c r="E114" s="26" t="n"/>
      <c r="F114" s="28" t="n"/>
      <c r="G114" s="28" t="n"/>
      <c r="H114" s="23">
        <f>IF(F114="","",F114-G114)</f>
        <v/>
      </c>
      <c r="I114" s="29" t="n"/>
      <c r="J114" s="30" t="n"/>
      <c r="K114" s="26" t="n"/>
      <c r="L114" s="23">
        <f>IF(F114="","",H114*J114)</f>
        <v/>
      </c>
    </row>
    <row r="115">
      <c r="A115" s="26" t="n"/>
      <c r="B115" s="27" t="n"/>
      <c r="C115" s="26" t="n"/>
      <c r="D115" s="26" t="n"/>
      <c r="E115" s="26" t="n"/>
      <c r="F115" s="28" t="n"/>
      <c r="G115" s="28" t="n"/>
      <c r="H115" s="23">
        <f>IF(F115="","",F115-G115)</f>
        <v/>
      </c>
      <c r="I115" s="29" t="n"/>
      <c r="J115" s="30" t="n"/>
      <c r="K115" s="26" t="n"/>
      <c r="L115" s="23">
        <f>IF(F115="","",H115*J115)</f>
        <v/>
      </c>
    </row>
    <row r="116">
      <c r="A116" s="26" t="n"/>
      <c r="B116" s="27" t="n"/>
      <c r="C116" s="26" t="n"/>
      <c r="D116" s="26" t="n"/>
      <c r="E116" s="26" t="n"/>
      <c r="F116" s="28" t="n"/>
      <c r="G116" s="28" t="n"/>
      <c r="H116" s="23">
        <f>IF(F116="","",F116-G116)</f>
        <v/>
      </c>
      <c r="I116" s="29" t="n"/>
      <c r="J116" s="30" t="n"/>
      <c r="K116" s="26" t="n"/>
      <c r="L116" s="23">
        <f>IF(F116="","",H116*J116)</f>
        <v/>
      </c>
    </row>
    <row r="117">
      <c r="A117" s="26" t="n"/>
      <c r="B117" s="27" t="n"/>
      <c r="C117" s="26" t="n"/>
      <c r="D117" s="26" t="n"/>
      <c r="E117" s="26" t="n"/>
      <c r="F117" s="28" t="n"/>
      <c r="G117" s="28" t="n"/>
      <c r="H117" s="23">
        <f>IF(F117="","",F117-G117)</f>
        <v/>
      </c>
      <c r="I117" s="29" t="n"/>
      <c r="J117" s="30" t="n"/>
      <c r="K117" s="26" t="n"/>
      <c r="L117" s="23">
        <f>IF(F117="","",H117*J117)</f>
        <v/>
      </c>
    </row>
    <row r="118">
      <c r="A118" s="26" t="n"/>
      <c r="B118" s="27" t="n"/>
      <c r="C118" s="26" t="n"/>
      <c r="D118" s="26" t="n"/>
      <c r="E118" s="26" t="n"/>
      <c r="F118" s="28" t="n"/>
      <c r="G118" s="28" t="n"/>
      <c r="H118" s="23">
        <f>IF(F118="","",F118-G118)</f>
        <v/>
      </c>
      <c r="I118" s="29" t="n"/>
      <c r="J118" s="30" t="n"/>
      <c r="K118" s="26" t="n"/>
      <c r="L118" s="23">
        <f>IF(F118="","",H118*J118)</f>
        <v/>
      </c>
    </row>
    <row r="119">
      <c r="A119" s="26" t="n"/>
      <c r="B119" s="27" t="n"/>
      <c r="C119" s="26" t="n"/>
      <c r="D119" s="26" t="n"/>
      <c r="E119" s="26" t="n"/>
      <c r="F119" s="28" t="n"/>
      <c r="G119" s="28" t="n"/>
      <c r="H119" s="23">
        <f>IF(F119="","",F119-G119)</f>
        <v/>
      </c>
      <c r="I119" s="29" t="n"/>
      <c r="J119" s="30" t="n"/>
      <c r="K119" s="26" t="n"/>
      <c r="L119" s="23">
        <f>IF(F119="","",H119*J119)</f>
        <v/>
      </c>
    </row>
    <row r="120">
      <c r="A120" s="26" t="n"/>
      <c r="B120" s="27" t="n"/>
      <c r="C120" s="26" t="n"/>
      <c r="D120" s="26" t="n"/>
      <c r="E120" s="26" t="n"/>
      <c r="F120" s="28" t="n"/>
      <c r="G120" s="28" t="n"/>
      <c r="H120" s="23">
        <f>IF(F120="","",F120-G120)</f>
        <v/>
      </c>
      <c r="I120" s="29" t="n"/>
      <c r="J120" s="30" t="n"/>
      <c r="K120" s="26" t="n"/>
      <c r="L120" s="23">
        <f>IF(F120="","",H120*J120)</f>
        <v/>
      </c>
    </row>
    <row r="121">
      <c r="A121" s="26" t="n"/>
      <c r="B121" s="27" t="n"/>
      <c r="C121" s="26" t="n"/>
      <c r="D121" s="26" t="n"/>
      <c r="E121" s="26" t="n"/>
      <c r="F121" s="28" t="n"/>
      <c r="G121" s="28" t="n"/>
      <c r="H121" s="23">
        <f>IF(F121="","",F121-G121)</f>
        <v/>
      </c>
      <c r="I121" s="29" t="n"/>
      <c r="J121" s="30" t="n"/>
      <c r="K121" s="26" t="n"/>
      <c r="L121" s="23">
        <f>IF(F121="","",H121*J121)</f>
        <v/>
      </c>
    </row>
    <row r="122">
      <c r="A122" s="26" t="n"/>
      <c r="B122" s="27" t="n"/>
      <c r="C122" s="26" t="n"/>
      <c r="D122" s="26" t="n"/>
      <c r="E122" s="26" t="n"/>
      <c r="F122" s="28" t="n"/>
      <c r="G122" s="28" t="n"/>
      <c r="H122" s="23">
        <f>IF(F122="","",F122-G122)</f>
        <v/>
      </c>
      <c r="I122" s="29" t="n"/>
      <c r="J122" s="30" t="n"/>
      <c r="K122" s="26" t="n"/>
      <c r="L122" s="23">
        <f>IF(F122="","",H122*J122)</f>
        <v/>
      </c>
    </row>
    <row r="123">
      <c r="A123" s="26" t="n"/>
      <c r="B123" s="27" t="n"/>
      <c r="C123" s="26" t="n"/>
      <c r="D123" s="26" t="n"/>
      <c r="E123" s="26" t="n"/>
      <c r="F123" s="28" t="n"/>
      <c r="G123" s="28" t="n"/>
      <c r="H123" s="23">
        <f>IF(F123="","",F123-G123)</f>
        <v/>
      </c>
      <c r="I123" s="29" t="n"/>
      <c r="J123" s="30" t="n"/>
      <c r="K123" s="26" t="n"/>
      <c r="L123" s="23">
        <f>IF(F123="","",H123*J123)</f>
        <v/>
      </c>
    </row>
    <row r="124">
      <c r="A124" s="26" t="n"/>
      <c r="B124" s="27" t="n"/>
      <c r="C124" s="26" t="n"/>
      <c r="D124" s="26" t="n"/>
      <c r="E124" s="26" t="n"/>
      <c r="F124" s="28" t="n"/>
      <c r="G124" s="28" t="n"/>
      <c r="H124" s="23">
        <f>IF(F124="","",F124-G124)</f>
        <v/>
      </c>
      <c r="I124" s="29" t="n"/>
      <c r="J124" s="30" t="n"/>
      <c r="K124" s="26" t="n"/>
      <c r="L124" s="23">
        <f>IF(F124="","",H124*J124)</f>
        <v/>
      </c>
    </row>
    <row r="125">
      <c r="A125" s="26" t="n"/>
      <c r="B125" s="27" t="n"/>
      <c r="C125" s="26" t="n"/>
      <c r="D125" s="26" t="n"/>
      <c r="E125" s="26" t="n"/>
      <c r="F125" s="28" t="n"/>
      <c r="G125" s="28" t="n"/>
      <c r="H125" s="23">
        <f>IF(F125="","",F125-G125)</f>
        <v/>
      </c>
      <c r="I125" s="29" t="n"/>
      <c r="J125" s="30" t="n"/>
      <c r="K125" s="26" t="n"/>
      <c r="L125" s="23">
        <f>IF(F125="","",H125*J125)</f>
        <v/>
      </c>
    </row>
    <row r="126">
      <c r="A126" s="26" t="n"/>
      <c r="B126" s="27" t="n"/>
      <c r="C126" s="26" t="n"/>
      <c r="D126" s="26" t="n"/>
      <c r="E126" s="26" t="n"/>
      <c r="F126" s="28" t="n"/>
      <c r="G126" s="28" t="n"/>
      <c r="H126" s="23">
        <f>IF(F126="","",F126-G126)</f>
        <v/>
      </c>
      <c r="I126" s="29" t="n"/>
      <c r="J126" s="30" t="n"/>
      <c r="K126" s="26" t="n"/>
      <c r="L126" s="23">
        <f>IF(F126="","",H126*J126)</f>
        <v/>
      </c>
    </row>
    <row r="127">
      <c r="A127" s="26" t="n"/>
      <c r="B127" s="27" t="n"/>
      <c r="C127" s="26" t="n"/>
      <c r="D127" s="26" t="n"/>
      <c r="E127" s="26" t="n"/>
      <c r="F127" s="28" t="n"/>
      <c r="G127" s="28" t="n"/>
      <c r="H127" s="23">
        <f>IF(F127="","",F127-G127)</f>
        <v/>
      </c>
      <c r="I127" s="29" t="n"/>
      <c r="J127" s="30" t="n"/>
      <c r="K127" s="26" t="n"/>
      <c r="L127" s="23">
        <f>IF(F127="","",H127*J127)</f>
        <v/>
      </c>
    </row>
    <row r="128">
      <c r="A128" s="26" t="n"/>
      <c r="B128" s="27" t="n"/>
      <c r="C128" s="26" t="n"/>
      <c r="D128" s="26" t="n"/>
      <c r="E128" s="26" t="n"/>
      <c r="F128" s="28" t="n"/>
      <c r="G128" s="28" t="n"/>
      <c r="H128" s="23">
        <f>IF(F128="","",F128-G128)</f>
        <v/>
      </c>
      <c r="I128" s="29" t="n"/>
      <c r="J128" s="30" t="n"/>
      <c r="K128" s="26" t="n"/>
      <c r="L128" s="23">
        <f>IF(F128="","",H128*J128)</f>
        <v/>
      </c>
    </row>
    <row r="129">
      <c r="A129" s="26" t="n"/>
      <c r="B129" s="27" t="n"/>
      <c r="C129" s="26" t="n"/>
      <c r="D129" s="26" t="n"/>
      <c r="E129" s="26" t="n"/>
      <c r="F129" s="28" t="n"/>
      <c r="G129" s="28" t="n"/>
      <c r="H129" s="23">
        <f>IF(F129="","",F129-G129)</f>
        <v/>
      </c>
      <c r="I129" s="29" t="n"/>
      <c r="J129" s="30" t="n"/>
      <c r="K129" s="26" t="n"/>
      <c r="L129" s="23">
        <f>IF(F129="","",H129*J129)</f>
        <v/>
      </c>
    </row>
    <row r="130">
      <c r="A130" s="26" t="n"/>
      <c r="B130" s="27" t="n"/>
      <c r="C130" s="26" t="n"/>
      <c r="D130" s="26" t="n"/>
      <c r="E130" s="26" t="n"/>
      <c r="F130" s="28" t="n"/>
      <c r="G130" s="28" t="n"/>
      <c r="H130" s="23">
        <f>IF(F130="","",F130-G130)</f>
        <v/>
      </c>
      <c r="I130" s="29" t="n"/>
      <c r="J130" s="30" t="n"/>
      <c r="K130" s="26" t="n"/>
      <c r="L130" s="23">
        <f>IF(F130="","",H130*J130)</f>
        <v/>
      </c>
    </row>
    <row r="131">
      <c r="A131" s="26" t="n"/>
      <c r="B131" s="27" t="n"/>
      <c r="C131" s="26" t="n"/>
      <c r="D131" s="26" t="n"/>
      <c r="E131" s="26" t="n"/>
      <c r="F131" s="28" t="n"/>
      <c r="G131" s="28" t="n"/>
      <c r="H131" s="23">
        <f>IF(F131="","",F131-G131)</f>
        <v/>
      </c>
      <c r="I131" s="29" t="n"/>
      <c r="J131" s="30" t="n"/>
      <c r="K131" s="26" t="n"/>
      <c r="L131" s="23">
        <f>IF(F131="","",H131*J131)</f>
        <v/>
      </c>
    </row>
    <row r="132">
      <c r="A132" s="26" t="n"/>
      <c r="B132" s="27" t="n"/>
      <c r="C132" s="26" t="n"/>
      <c r="D132" s="26" t="n"/>
      <c r="E132" s="26" t="n"/>
      <c r="F132" s="28" t="n"/>
      <c r="G132" s="28" t="n"/>
      <c r="H132" s="23">
        <f>IF(F132="","",F132-G132)</f>
        <v/>
      </c>
      <c r="I132" s="29" t="n"/>
      <c r="J132" s="30" t="n"/>
      <c r="K132" s="26" t="n"/>
      <c r="L132" s="23">
        <f>IF(F132="","",H132*J132)</f>
        <v/>
      </c>
    </row>
    <row r="133">
      <c r="A133" s="26" t="n"/>
      <c r="B133" s="27" t="n"/>
      <c r="C133" s="26" t="n"/>
      <c r="D133" s="26" t="n"/>
      <c r="E133" s="26" t="n"/>
      <c r="F133" s="28" t="n"/>
      <c r="G133" s="28" t="n"/>
      <c r="H133" s="23">
        <f>IF(F133="","",F133-G133)</f>
        <v/>
      </c>
      <c r="I133" s="29" t="n"/>
      <c r="J133" s="30" t="n"/>
      <c r="K133" s="26" t="n"/>
      <c r="L133" s="23">
        <f>IF(F133="","",H133*J133)</f>
        <v/>
      </c>
    </row>
    <row r="134">
      <c r="A134" s="26" t="n"/>
      <c r="B134" s="27" t="n"/>
      <c r="C134" s="26" t="n"/>
      <c r="D134" s="26" t="n"/>
      <c r="E134" s="26" t="n"/>
      <c r="F134" s="28" t="n"/>
      <c r="G134" s="28" t="n"/>
      <c r="H134" s="23">
        <f>IF(F134="","",F134-G134)</f>
        <v/>
      </c>
      <c r="I134" s="29" t="n"/>
      <c r="J134" s="30" t="n"/>
      <c r="K134" s="26" t="n"/>
      <c r="L134" s="23">
        <f>IF(F134="","",H134*J134)</f>
        <v/>
      </c>
    </row>
    <row r="135">
      <c r="A135" s="26" t="n"/>
      <c r="B135" s="27" t="n"/>
      <c r="C135" s="26" t="n"/>
      <c r="D135" s="26" t="n"/>
      <c r="E135" s="26" t="n"/>
      <c r="F135" s="28" t="n"/>
      <c r="G135" s="28" t="n"/>
      <c r="H135" s="23">
        <f>IF(F135="","",F135-G135)</f>
        <v/>
      </c>
      <c r="I135" s="29" t="n"/>
      <c r="J135" s="30" t="n"/>
      <c r="K135" s="26" t="n"/>
      <c r="L135" s="23">
        <f>IF(F135="","",H135*J135)</f>
        <v/>
      </c>
    </row>
    <row r="136">
      <c r="A136" s="26" t="n"/>
      <c r="B136" s="27" t="n"/>
      <c r="C136" s="26" t="n"/>
      <c r="D136" s="26" t="n"/>
      <c r="E136" s="26" t="n"/>
      <c r="F136" s="28" t="n"/>
      <c r="G136" s="28" t="n"/>
      <c r="H136" s="23">
        <f>IF(F136="","",F136-G136)</f>
        <v/>
      </c>
      <c r="I136" s="29" t="n"/>
      <c r="J136" s="30" t="n"/>
      <c r="K136" s="26" t="n"/>
      <c r="L136" s="23">
        <f>IF(F136="","",H136*J136)</f>
        <v/>
      </c>
    </row>
    <row r="137">
      <c r="A137" s="26" t="n"/>
      <c r="B137" s="27" t="n"/>
      <c r="C137" s="26" t="n"/>
      <c r="D137" s="26" t="n"/>
      <c r="E137" s="26" t="n"/>
      <c r="F137" s="28" t="n"/>
      <c r="G137" s="28" t="n"/>
      <c r="H137" s="23">
        <f>IF(F137="","",F137-G137)</f>
        <v/>
      </c>
      <c r="I137" s="29" t="n"/>
      <c r="J137" s="30" t="n"/>
      <c r="K137" s="26" t="n"/>
      <c r="L137" s="23">
        <f>IF(F137="","",H137*J137)</f>
        <v/>
      </c>
    </row>
    <row r="138">
      <c r="A138" s="26" t="n"/>
      <c r="B138" s="27" t="n"/>
      <c r="C138" s="26" t="n"/>
      <c r="D138" s="26" t="n"/>
      <c r="E138" s="26" t="n"/>
      <c r="F138" s="28" t="n"/>
      <c r="G138" s="28" t="n"/>
      <c r="H138" s="23">
        <f>IF(F138="","",F138-G138)</f>
        <v/>
      </c>
      <c r="I138" s="29" t="n"/>
      <c r="J138" s="30" t="n"/>
      <c r="K138" s="26" t="n"/>
      <c r="L138" s="23">
        <f>IF(F138="","",H138*J138)</f>
        <v/>
      </c>
    </row>
    <row r="139">
      <c r="A139" s="26" t="n"/>
      <c r="B139" s="27" t="n"/>
      <c r="C139" s="26" t="n"/>
      <c r="D139" s="26" t="n"/>
      <c r="E139" s="26" t="n"/>
      <c r="F139" s="28" t="n"/>
      <c r="G139" s="28" t="n"/>
      <c r="H139" s="23">
        <f>IF(F139="","",F139-G139)</f>
        <v/>
      </c>
      <c r="I139" s="29" t="n"/>
      <c r="J139" s="30" t="n"/>
      <c r="K139" s="26" t="n"/>
      <c r="L139" s="23">
        <f>IF(F139="","",H139*J139)</f>
        <v/>
      </c>
    </row>
    <row r="140">
      <c r="A140" s="26" t="n"/>
      <c r="B140" s="27" t="n"/>
      <c r="C140" s="26" t="n"/>
      <c r="D140" s="26" t="n"/>
      <c r="E140" s="26" t="n"/>
      <c r="F140" s="28" t="n"/>
      <c r="G140" s="28" t="n"/>
      <c r="H140" s="23">
        <f>IF(F140="","",F140-G140)</f>
        <v/>
      </c>
      <c r="I140" s="29" t="n"/>
      <c r="J140" s="30" t="n"/>
      <c r="K140" s="26" t="n"/>
      <c r="L140" s="23">
        <f>IF(F140="","",H140*J140)</f>
        <v/>
      </c>
    </row>
    <row r="141">
      <c r="A141" s="26" t="n"/>
      <c r="B141" s="27" t="n"/>
      <c r="C141" s="26" t="n"/>
      <c r="D141" s="26" t="n"/>
      <c r="E141" s="26" t="n"/>
      <c r="F141" s="28" t="n"/>
      <c r="G141" s="28" t="n"/>
      <c r="H141" s="23">
        <f>IF(F141="","",F141-G141)</f>
        <v/>
      </c>
      <c r="I141" s="29" t="n"/>
      <c r="J141" s="30" t="n"/>
      <c r="K141" s="26" t="n"/>
      <c r="L141" s="23">
        <f>IF(F141="","",H141*J141)</f>
        <v/>
      </c>
    </row>
    <row r="142">
      <c r="A142" s="26" t="n"/>
      <c r="B142" s="27" t="n"/>
      <c r="C142" s="26" t="n"/>
      <c r="D142" s="26" t="n"/>
      <c r="E142" s="26" t="n"/>
      <c r="F142" s="28" t="n"/>
      <c r="G142" s="28" t="n"/>
      <c r="H142" s="23">
        <f>IF(F142="","",F142-G142)</f>
        <v/>
      </c>
      <c r="I142" s="29" t="n"/>
      <c r="J142" s="30" t="n"/>
      <c r="K142" s="26" t="n"/>
      <c r="L142" s="23">
        <f>IF(F142="","",H142*J142)</f>
        <v/>
      </c>
    </row>
    <row r="143">
      <c r="A143" s="26" t="n"/>
      <c r="B143" s="27" t="n"/>
      <c r="C143" s="26" t="n"/>
      <c r="D143" s="26" t="n"/>
      <c r="E143" s="26" t="n"/>
      <c r="F143" s="28" t="n"/>
      <c r="G143" s="28" t="n"/>
      <c r="H143" s="23">
        <f>IF(F143="","",F143-G143)</f>
        <v/>
      </c>
      <c r="I143" s="29" t="n"/>
      <c r="J143" s="30" t="n"/>
      <c r="K143" s="26" t="n"/>
      <c r="L143" s="23">
        <f>IF(F143="","",H143*J143)</f>
        <v/>
      </c>
    </row>
    <row r="144">
      <c r="A144" s="26" t="n"/>
      <c r="B144" s="27" t="n"/>
      <c r="C144" s="26" t="n"/>
      <c r="D144" s="26" t="n"/>
      <c r="E144" s="26" t="n"/>
      <c r="F144" s="28" t="n"/>
      <c r="G144" s="28" t="n"/>
      <c r="H144" s="23">
        <f>IF(F144="","",F144-G144)</f>
        <v/>
      </c>
      <c r="I144" s="29" t="n"/>
      <c r="J144" s="30" t="n"/>
      <c r="K144" s="26" t="n"/>
      <c r="L144" s="23">
        <f>IF(F144="","",H144*J144)</f>
        <v/>
      </c>
    </row>
    <row r="145">
      <c r="A145" s="26" t="n"/>
      <c r="B145" s="27" t="n"/>
      <c r="C145" s="26" t="n"/>
      <c r="D145" s="26" t="n"/>
      <c r="E145" s="26" t="n"/>
      <c r="F145" s="28" t="n"/>
      <c r="G145" s="28" t="n"/>
      <c r="H145" s="23">
        <f>IF(F145="","",F145-G145)</f>
        <v/>
      </c>
      <c r="I145" s="29" t="n"/>
      <c r="J145" s="30" t="n"/>
      <c r="K145" s="26" t="n"/>
      <c r="L145" s="23">
        <f>IF(F145="","",H145*J145)</f>
        <v/>
      </c>
    </row>
    <row r="146">
      <c r="A146" s="26" t="n"/>
      <c r="B146" s="27" t="n"/>
      <c r="C146" s="26" t="n"/>
      <c r="D146" s="26" t="n"/>
      <c r="E146" s="26" t="n"/>
      <c r="F146" s="28" t="n"/>
      <c r="G146" s="28" t="n"/>
      <c r="H146" s="23">
        <f>IF(F146="","",F146-G146)</f>
        <v/>
      </c>
      <c r="I146" s="29" t="n"/>
      <c r="J146" s="30" t="n"/>
      <c r="K146" s="26" t="n"/>
      <c r="L146" s="23">
        <f>IF(F146="","",H146*J146)</f>
        <v/>
      </c>
    </row>
    <row r="147">
      <c r="A147" s="26" t="n"/>
      <c r="B147" s="27" t="n"/>
      <c r="C147" s="26" t="n"/>
      <c r="D147" s="26" t="n"/>
      <c r="E147" s="26" t="n"/>
      <c r="F147" s="28" t="n"/>
      <c r="G147" s="28" t="n"/>
      <c r="H147" s="23">
        <f>IF(F147="","",F147-G147)</f>
        <v/>
      </c>
      <c r="I147" s="29" t="n"/>
      <c r="J147" s="30" t="n"/>
      <c r="K147" s="26" t="n"/>
      <c r="L147" s="23">
        <f>IF(F147="","",H147*J147)</f>
        <v/>
      </c>
    </row>
    <row r="148">
      <c r="A148" s="26" t="n"/>
      <c r="B148" s="27" t="n"/>
      <c r="C148" s="26" t="n"/>
      <c r="D148" s="26" t="n"/>
      <c r="E148" s="26" t="n"/>
      <c r="F148" s="28" t="n"/>
      <c r="G148" s="28" t="n"/>
      <c r="H148" s="23">
        <f>IF(F148="","",F148-G148)</f>
        <v/>
      </c>
      <c r="I148" s="29" t="n"/>
      <c r="J148" s="30" t="n"/>
      <c r="K148" s="26" t="n"/>
      <c r="L148" s="23">
        <f>IF(F148="","",H148*J148)</f>
        <v/>
      </c>
    </row>
    <row r="149">
      <c r="A149" s="26" t="n"/>
      <c r="B149" s="27" t="n"/>
      <c r="C149" s="26" t="n"/>
      <c r="D149" s="26" t="n"/>
      <c r="E149" s="26" t="n"/>
      <c r="F149" s="28" t="n"/>
      <c r="G149" s="28" t="n"/>
      <c r="H149" s="23">
        <f>IF(F149="","",F149-G149)</f>
        <v/>
      </c>
      <c r="I149" s="29" t="n"/>
      <c r="J149" s="30" t="n"/>
      <c r="K149" s="26" t="n"/>
      <c r="L149" s="23">
        <f>IF(F149="","",H149*J149)</f>
        <v/>
      </c>
    </row>
    <row r="150">
      <c r="A150" s="26" t="n"/>
      <c r="B150" s="27" t="n"/>
      <c r="C150" s="26" t="n"/>
      <c r="D150" s="26" t="n"/>
      <c r="E150" s="26" t="n"/>
      <c r="F150" s="28" t="n"/>
      <c r="G150" s="28" t="n"/>
      <c r="H150" s="23">
        <f>IF(F150="","",F150-G150)</f>
        <v/>
      </c>
      <c r="I150" s="29" t="n"/>
      <c r="J150" s="30" t="n"/>
      <c r="K150" s="26" t="n"/>
      <c r="L150" s="23">
        <f>IF(F150="","",H150*J150)</f>
        <v/>
      </c>
    </row>
    <row r="151">
      <c r="A151" s="26" t="n"/>
      <c r="B151" s="27" t="n"/>
      <c r="C151" s="26" t="n"/>
      <c r="D151" s="26" t="n"/>
      <c r="E151" s="26" t="n"/>
      <c r="F151" s="28" t="n"/>
      <c r="G151" s="28" t="n"/>
      <c r="H151" s="23">
        <f>IF(F151="","",F151-G151)</f>
        <v/>
      </c>
      <c r="I151" s="29" t="n"/>
      <c r="J151" s="30" t="n"/>
      <c r="K151" s="26" t="n"/>
      <c r="L151" s="23">
        <f>IF(F151="","",H151*J151)</f>
        <v/>
      </c>
    </row>
    <row r="152">
      <c r="A152" s="26" t="n"/>
      <c r="B152" s="27" t="n"/>
      <c r="C152" s="26" t="n"/>
      <c r="D152" s="26" t="n"/>
      <c r="E152" s="26" t="n"/>
      <c r="F152" s="28" t="n"/>
      <c r="G152" s="28" t="n"/>
      <c r="H152" s="23">
        <f>IF(F152="","",F152-G152)</f>
        <v/>
      </c>
      <c r="I152" s="29" t="n"/>
      <c r="J152" s="30" t="n"/>
      <c r="K152" s="26" t="n"/>
      <c r="L152" s="23">
        <f>IF(F152="","",H152*J152)</f>
        <v/>
      </c>
    </row>
    <row r="153">
      <c r="A153" s="26" t="n"/>
      <c r="B153" s="27" t="n"/>
      <c r="C153" s="26" t="n"/>
      <c r="D153" s="26" t="n"/>
      <c r="E153" s="26" t="n"/>
      <c r="F153" s="28" t="n"/>
      <c r="G153" s="28" t="n"/>
      <c r="H153" s="23">
        <f>IF(F153="","",F153-G153)</f>
        <v/>
      </c>
      <c r="I153" s="29" t="n"/>
      <c r="J153" s="30" t="n"/>
      <c r="K153" s="26" t="n"/>
      <c r="L153" s="23">
        <f>IF(F153="","",H153*J153)</f>
        <v/>
      </c>
    </row>
    <row r="154">
      <c r="A154" s="26" t="n"/>
      <c r="B154" s="27" t="n"/>
      <c r="C154" s="26" t="n"/>
      <c r="D154" s="26" t="n"/>
      <c r="E154" s="26" t="n"/>
      <c r="F154" s="28" t="n"/>
      <c r="G154" s="28" t="n"/>
      <c r="H154" s="23">
        <f>IF(F154="","",F154-G154)</f>
        <v/>
      </c>
      <c r="I154" s="29" t="n"/>
      <c r="J154" s="30" t="n"/>
      <c r="K154" s="26" t="n"/>
      <c r="L154" s="23">
        <f>IF(F154="","",H154*J154)</f>
        <v/>
      </c>
    </row>
    <row r="155">
      <c r="A155" s="26" t="n"/>
      <c r="B155" s="27" t="n"/>
      <c r="C155" s="26" t="n"/>
      <c r="D155" s="26" t="n"/>
      <c r="E155" s="26" t="n"/>
      <c r="F155" s="28" t="n"/>
      <c r="G155" s="28" t="n"/>
      <c r="H155" s="23">
        <f>IF(F155="","",F155-G155)</f>
        <v/>
      </c>
      <c r="I155" s="29" t="n"/>
      <c r="J155" s="30" t="n"/>
      <c r="K155" s="26" t="n"/>
      <c r="L155" s="23">
        <f>IF(F155="","",H155*J155)</f>
        <v/>
      </c>
    </row>
    <row r="156">
      <c r="A156" s="26" t="n"/>
      <c r="B156" s="27" t="n"/>
      <c r="C156" s="26" t="n"/>
      <c r="D156" s="26" t="n"/>
      <c r="E156" s="26" t="n"/>
      <c r="F156" s="28" t="n"/>
      <c r="G156" s="28" t="n"/>
      <c r="H156" s="23">
        <f>IF(F156="","",F156-G156)</f>
        <v/>
      </c>
      <c r="I156" s="29" t="n"/>
      <c r="J156" s="30" t="n"/>
      <c r="K156" s="26" t="n"/>
      <c r="L156" s="23">
        <f>IF(F156="","",H156*J156)</f>
        <v/>
      </c>
    </row>
    <row r="157">
      <c r="A157" s="26" t="n"/>
      <c r="B157" s="27" t="n"/>
      <c r="C157" s="26" t="n"/>
      <c r="D157" s="26" t="n"/>
      <c r="E157" s="26" t="n"/>
      <c r="F157" s="28" t="n"/>
      <c r="G157" s="28" t="n"/>
      <c r="H157" s="23">
        <f>IF(F157="","",F157-G157)</f>
        <v/>
      </c>
      <c r="I157" s="29" t="n"/>
      <c r="J157" s="30" t="n"/>
      <c r="K157" s="26" t="n"/>
      <c r="L157" s="23">
        <f>IF(F157="","",H157*J157)</f>
        <v/>
      </c>
    </row>
    <row r="158">
      <c r="A158" s="26" t="n"/>
      <c r="B158" s="27" t="n"/>
      <c r="C158" s="26" t="n"/>
      <c r="D158" s="26" t="n"/>
      <c r="E158" s="26" t="n"/>
      <c r="F158" s="28" t="n"/>
      <c r="G158" s="28" t="n"/>
      <c r="H158" s="23">
        <f>IF(F158="","",F158-G158)</f>
        <v/>
      </c>
      <c r="I158" s="29" t="n"/>
      <c r="J158" s="30" t="n"/>
      <c r="K158" s="26" t="n"/>
      <c r="L158" s="23">
        <f>IF(F158="","",H158*J158)</f>
        <v/>
      </c>
    </row>
    <row r="159">
      <c r="A159" s="26" t="n"/>
      <c r="B159" s="27" t="n"/>
      <c r="C159" s="26" t="n"/>
      <c r="D159" s="26" t="n"/>
      <c r="E159" s="26" t="n"/>
      <c r="F159" s="28" t="n"/>
      <c r="G159" s="28" t="n"/>
      <c r="H159" s="23">
        <f>IF(F159="","",F159-G159)</f>
        <v/>
      </c>
      <c r="I159" s="29" t="n"/>
      <c r="J159" s="30" t="n"/>
      <c r="K159" s="26" t="n"/>
      <c r="L159" s="23">
        <f>IF(F159="","",H159*J159)</f>
        <v/>
      </c>
    </row>
    <row r="160">
      <c r="A160" s="26" t="n"/>
      <c r="B160" s="27" t="n"/>
      <c r="C160" s="26" t="n"/>
      <c r="D160" s="26" t="n"/>
      <c r="E160" s="26" t="n"/>
      <c r="F160" s="28" t="n"/>
      <c r="G160" s="28" t="n"/>
      <c r="H160" s="23">
        <f>IF(F160="","",F160-G160)</f>
        <v/>
      </c>
      <c r="I160" s="29" t="n"/>
      <c r="J160" s="30" t="n"/>
      <c r="K160" s="26" t="n"/>
      <c r="L160" s="23">
        <f>IF(F160="","",H160*J160)</f>
        <v/>
      </c>
    </row>
    <row r="161">
      <c r="A161" s="26" t="n"/>
      <c r="B161" s="27" t="n"/>
      <c r="C161" s="26" t="n"/>
      <c r="D161" s="26" t="n"/>
      <c r="E161" s="26" t="n"/>
      <c r="F161" s="28" t="n"/>
      <c r="G161" s="28" t="n"/>
      <c r="H161" s="23">
        <f>IF(F161="","",F161-G161)</f>
        <v/>
      </c>
      <c r="I161" s="29" t="n"/>
      <c r="J161" s="30" t="n"/>
      <c r="K161" s="26" t="n"/>
      <c r="L161" s="23">
        <f>IF(F161="","",H161*J161)</f>
        <v/>
      </c>
    </row>
    <row r="162">
      <c r="A162" s="26" t="n"/>
      <c r="B162" s="27" t="n"/>
      <c r="C162" s="26" t="n"/>
      <c r="D162" s="26" t="n"/>
      <c r="E162" s="26" t="n"/>
      <c r="F162" s="28" t="n"/>
      <c r="G162" s="28" t="n"/>
      <c r="H162" s="23">
        <f>IF(F162="","",F162-G162)</f>
        <v/>
      </c>
      <c r="I162" s="29" t="n"/>
      <c r="J162" s="30" t="n"/>
      <c r="K162" s="26" t="n"/>
      <c r="L162" s="23">
        <f>IF(F162="","",H162*J162)</f>
        <v/>
      </c>
    </row>
    <row r="163">
      <c r="A163" s="26" t="n"/>
      <c r="B163" s="27" t="n"/>
      <c r="C163" s="26" t="n"/>
      <c r="D163" s="26" t="n"/>
      <c r="E163" s="26" t="n"/>
      <c r="F163" s="28" t="n"/>
      <c r="G163" s="28" t="n"/>
      <c r="H163" s="23">
        <f>IF(F163="","",F163-G163)</f>
        <v/>
      </c>
      <c r="I163" s="29" t="n"/>
      <c r="J163" s="30" t="n"/>
      <c r="K163" s="26" t="n"/>
      <c r="L163" s="23">
        <f>IF(F163="","",H163*J163)</f>
        <v/>
      </c>
    </row>
    <row r="164">
      <c r="A164" s="26" t="n"/>
      <c r="B164" s="27" t="n"/>
      <c r="C164" s="26" t="n"/>
      <c r="D164" s="26" t="n"/>
      <c r="E164" s="26" t="n"/>
      <c r="F164" s="28" t="n"/>
      <c r="G164" s="28" t="n"/>
      <c r="H164" s="23">
        <f>IF(F164="","",F164-G164)</f>
        <v/>
      </c>
      <c r="I164" s="29" t="n"/>
      <c r="J164" s="30" t="n"/>
      <c r="K164" s="26" t="n"/>
      <c r="L164" s="23">
        <f>IF(F164="","",H164*J164)</f>
        <v/>
      </c>
    </row>
    <row r="165">
      <c r="A165" s="26" t="n"/>
      <c r="B165" s="27" t="n"/>
      <c r="C165" s="26" t="n"/>
      <c r="D165" s="26" t="n"/>
      <c r="E165" s="26" t="n"/>
      <c r="F165" s="28" t="n"/>
      <c r="G165" s="28" t="n"/>
      <c r="H165" s="23">
        <f>IF(F165="","",F165-G165)</f>
        <v/>
      </c>
      <c r="I165" s="29" t="n"/>
      <c r="J165" s="30" t="n"/>
      <c r="K165" s="26" t="n"/>
      <c r="L165" s="23">
        <f>IF(F165="","",H165*J165)</f>
        <v/>
      </c>
    </row>
    <row r="166">
      <c r="A166" s="26" t="n"/>
      <c r="B166" s="27" t="n"/>
      <c r="C166" s="26" t="n"/>
      <c r="D166" s="26" t="n"/>
      <c r="E166" s="26" t="n"/>
      <c r="F166" s="28" t="n"/>
      <c r="G166" s="28" t="n"/>
      <c r="H166" s="23">
        <f>IF(F166="","",F166-G166)</f>
        <v/>
      </c>
      <c r="I166" s="29" t="n"/>
      <c r="J166" s="30" t="n"/>
      <c r="K166" s="26" t="n"/>
      <c r="L166" s="23">
        <f>IF(F166="","",H166*J166)</f>
        <v/>
      </c>
    </row>
    <row r="167">
      <c r="A167" s="26" t="n"/>
      <c r="B167" s="27" t="n"/>
      <c r="C167" s="26" t="n"/>
      <c r="D167" s="26" t="n"/>
      <c r="E167" s="26" t="n"/>
      <c r="F167" s="28" t="n"/>
      <c r="G167" s="28" t="n"/>
      <c r="H167" s="23">
        <f>IF(F167="","",F167-G167)</f>
        <v/>
      </c>
      <c r="I167" s="29" t="n"/>
      <c r="J167" s="30" t="n"/>
      <c r="K167" s="26" t="n"/>
      <c r="L167" s="23">
        <f>IF(F167="","",H167*J167)</f>
        <v/>
      </c>
    </row>
    <row r="168">
      <c r="A168" s="26" t="n"/>
      <c r="B168" s="27" t="n"/>
      <c r="C168" s="26" t="n"/>
      <c r="D168" s="26" t="n"/>
      <c r="E168" s="26" t="n"/>
      <c r="F168" s="28" t="n"/>
      <c r="G168" s="28" t="n"/>
      <c r="H168" s="23">
        <f>IF(F168="","",F168-G168)</f>
        <v/>
      </c>
      <c r="I168" s="29" t="n"/>
      <c r="J168" s="30" t="n"/>
      <c r="K168" s="26" t="n"/>
      <c r="L168" s="23">
        <f>IF(F168="","",H168*J168)</f>
        <v/>
      </c>
    </row>
    <row r="169">
      <c r="A169" s="26" t="n"/>
      <c r="B169" s="27" t="n"/>
      <c r="C169" s="26" t="n"/>
      <c r="D169" s="26" t="n"/>
      <c r="E169" s="26" t="n"/>
      <c r="F169" s="28" t="n"/>
      <c r="G169" s="28" t="n"/>
      <c r="H169" s="23">
        <f>IF(F169="","",F169-G169)</f>
        <v/>
      </c>
      <c r="I169" s="29" t="n"/>
      <c r="J169" s="30" t="n"/>
      <c r="K169" s="26" t="n"/>
      <c r="L169" s="23">
        <f>IF(F169="","",H169*J169)</f>
        <v/>
      </c>
    </row>
    <row r="170">
      <c r="A170" s="26" t="n"/>
      <c r="B170" s="27" t="n"/>
      <c r="C170" s="26" t="n"/>
      <c r="D170" s="26" t="n"/>
      <c r="E170" s="26" t="n"/>
      <c r="F170" s="28" t="n"/>
      <c r="G170" s="28" t="n"/>
      <c r="H170" s="23">
        <f>IF(F170="","",F170-G170)</f>
        <v/>
      </c>
      <c r="I170" s="29" t="n"/>
      <c r="J170" s="30" t="n"/>
      <c r="K170" s="26" t="n"/>
      <c r="L170" s="23">
        <f>IF(F170="","",H170*J170)</f>
        <v/>
      </c>
    </row>
    <row r="171">
      <c r="A171" s="26" t="n"/>
      <c r="B171" s="27" t="n"/>
      <c r="C171" s="26" t="n"/>
      <c r="D171" s="26" t="n"/>
      <c r="E171" s="26" t="n"/>
      <c r="F171" s="28" t="n"/>
      <c r="G171" s="28" t="n"/>
      <c r="H171" s="23">
        <f>IF(F171="","",F171-G171)</f>
        <v/>
      </c>
      <c r="I171" s="29" t="n"/>
      <c r="J171" s="30" t="n"/>
      <c r="K171" s="26" t="n"/>
      <c r="L171" s="23">
        <f>IF(F171="","",H171*J171)</f>
        <v/>
      </c>
    </row>
    <row r="172">
      <c r="A172" s="26" t="n"/>
      <c r="B172" s="27" t="n"/>
      <c r="C172" s="26" t="n"/>
      <c r="D172" s="26" t="n"/>
      <c r="E172" s="26" t="n"/>
      <c r="F172" s="28" t="n"/>
      <c r="G172" s="28" t="n"/>
      <c r="H172" s="23">
        <f>IF(F172="","",F172-G172)</f>
        <v/>
      </c>
      <c r="I172" s="29" t="n"/>
      <c r="J172" s="30" t="n"/>
      <c r="K172" s="26" t="n"/>
      <c r="L172" s="23">
        <f>IF(F172="","",H172*J172)</f>
        <v/>
      </c>
    </row>
    <row r="173">
      <c r="A173" s="26" t="n"/>
      <c r="B173" s="27" t="n"/>
      <c r="C173" s="26" t="n"/>
      <c r="D173" s="26" t="n"/>
      <c r="E173" s="26" t="n"/>
      <c r="F173" s="28" t="n"/>
      <c r="G173" s="28" t="n"/>
      <c r="H173" s="23">
        <f>IF(F173="","",F173-G173)</f>
        <v/>
      </c>
      <c r="I173" s="29" t="n"/>
      <c r="J173" s="30" t="n"/>
      <c r="K173" s="26" t="n"/>
      <c r="L173" s="23">
        <f>IF(F173="","",H173*J173)</f>
        <v/>
      </c>
    </row>
    <row r="174">
      <c r="A174" s="26" t="n"/>
      <c r="B174" s="27" t="n"/>
      <c r="C174" s="26" t="n"/>
      <c r="D174" s="26" t="n"/>
      <c r="E174" s="26" t="n"/>
      <c r="F174" s="28" t="n"/>
      <c r="G174" s="28" t="n"/>
      <c r="H174" s="23">
        <f>IF(F174="","",F174-G174)</f>
        <v/>
      </c>
      <c r="I174" s="29" t="n"/>
      <c r="J174" s="30" t="n"/>
      <c r="K174" s="26" t="n"/>
      <c r="L174" s="23">
        <f>IF(F174="","",H174*J174)</f>
        <v/>
      </c>
    </row>
    <row r="175">
      <c r="A175" s="26" t="n"/>
      <c r="B175" s="27" t="n"/>
      <c r="C175" s="26" t="n"/>
      <c r="D175" s="26" t="n"/>
      <c r="E175" s="26" t="n"/>
      <c r="F175" s="28" t="n"/>
      <c r="G175" s="28" t="n"/>
      <c r="H175" s="23">
        <f>IF(F175="","",F175-G175)</f>
        <v/>
      </c>
      <c r="I175" s="29" t="n"/>
      <c r="J175" s="30" t="n"/>
      <c r="K175" s="26" t="n"/>
      <c r="L175" s="23">
        <f>IF(F175="","",H175*J175)</f>
        <v/>
      </c>
    </row>
    <row r="176">
      <c r="A176" s="26" t="n"/>
      <c r="B176" s="27" t="n"/>
      <c r="C176" s="26" t="n"/>
      <c r="D176" s="26" t="n"/>
      <c r="E176" s="26" t="n"/>
      <c r="F176" s="28" t="n"/>
      <c r="G176" s="28" t="n"/>
      <c r="H176" s="23">
        <f>IF(F176="","",F176-G176)</f>
        <v/>
      </c>
      <c r="I176" s="29" t="n"/>
      <c r="J176" s="30" t="n"/>
      <c r="K176" s="26" t="n"/>
      <c r="L176" s="23">
        <f>IF(F176="","",H176*J176)</f>
        <v/>
      </c>
    </row>
    <row r="177">
      <c r="A177" s="26" t="n"/>
      <c r="B177" s="27" t="n"/>
      <c r="C177" s="26" t="n"/>
      <c r="D177" s="26" t="n"/>
      <c r="E177" s="26" t="n"/>
      <c r="F177" s="28" t="n"/>
      <c r="G177" s="28" t="n"/>
      <c r="H177" s="23">
        <f>IF(F177="","",F177-G177)</f>
        <v/>
      </c>
      <c r="I177" s="29" t="n"/>
      <c r="J177" s="30" t="n"/>
      <c r="K177" s="26" t="n"/>
      <c r="L177" s="23">
        <f>IF(F177="","",H177*J177)</f>
        <v/>
      </c>
    </row>
    <row r="178">
      <c r="A178" s="26" t="n"/>
      <c r="B178" s="27" t="n"/>
      <c r="C178" s="26" t="n"/>
      <c r="D178" s="26" t="n"/>
      <c r="E178" s="26" t="n"/>
      <c r="F178" s="28" t="n"/>
      <c r="G178" s="28" t="n"/>
      <c r="H178" s="23">
        <f>IF(F178="","",F178-G178)</f>
        <v/>
      </c>
      <c r="I178" s="29" t="n"/>
      <c r="J178" s="30" t="n"/>
      <c r="K178" s="26" t="n"/>
      <c r="L178" s="23">
        <f>IF(F178="","",H178*J178)</f>
        <v/>
      </c>
    </row>
    <row r="179">
      <c r="A179" s="26" t="n"/>
      <c r="B179" s="27" t="n"/>
      <c r="C179" s="26" t="n"/>
      <c r="D179" s="26" t="n"/>
      <c r="E179" s="26" t="n"/>
      <c r="F179" s="28" t="n"/>
      <c r="G179" s="28" t="n"/>
      <c r="H179" s="23">
        <f>IF(F179="","",F179-G179)</f>
        <v/>
      </c>
      <c r="I179" s="29" t="n"/>
      <c r="J179" s="30" t="n"/>
      <c r="K179" s="26" t="n"/>
      <c r="L179" s="23">
        <f>IF(F179="","",H179*J179)</f>
        <v/>
      </c>
    </row>
    <row r="180">
      <c r="A180" s="26" t="n"/>
      <c r="B180" s="27" t="n"/>
      <c r="C180" s="26" t="n"/>
      <c r="D180" s="26" t="n"/>
      <c r="E180" s="26" t="n"/>
      <c r="F180" s="28" t="n"/>
      <c r="G180" s="28" t="n"/>
      <c r="H180" s="23">
        <f>IF(F180="","",F180-G180)</f>
        <v/>
      </c>
      <c r="I180" s="29" t="n"/>
      <c r="J180" s="30" t="n"/>
      <c r="K180" s="26" t="n"/>
      <c r="L180" s="23">
        <f>IF(F180="","",H180*J180)</f>
        <v/>
      </c>
    </row>
    <row r="181">
      <c r="A181" s="26" t="n"/>
      <c r="B181" s="27" t="n"/>
      <c r="C181" s="26" t="n"/>
      <c r="D181" s="26" t="n"/>
      <c r="E181" s="26" t="n"/>
      <c r="F181" s="28" t="n"/>
      <c r="G181" s="28" t="n"/>
      <c r="H181" s="23">
        <f>IF(F181="","",F181-G181)</f>
        <v/>
      </c>
      <c r="I181" s="29" t="n"/>
      <c r="J181" s="30" t="n"/>
      <c r="K181" s="26" t="n"/>
      <c r="L181" s="23">
        <f>IF(F181="","",H181*J181)</f>
        <v/>
      </c>
    </row>
    <row r="182">
      <c r="A182" s="26" t="n"/>
      <c r="B182" s="27" t="n"/>
      <c r="C182" s="26" t="n"/>
      <c r="D182" s="26" t="n"/>
      <c r="E182" s="26" t="n"/>
      <c r="F182" s="28" t="n"/>
      <c r="G182" s="28" t="n"/>
      <c r="H182" s="23">
        <f>IF(F182="","",F182-G182)</f>
        <v/>
      </c>
      <c r="I182" s="29" t="n"/>
      <c r="J182" s="30" t="n"/>
      <c r="K182" s="26" t="n"/>
      <c r="L182" s="23">
        <f>IF(F182="","",H182*J182)</f>
        <v/>
      </c>
    </row>
    <row r="183">
      <c r="A183" s="26" t="n"/>
      <c r="B183" s="27" t="n"/>
      <c r="C183" s="26" t="n"/>
      <c r="D183" s="26" t="n"/>
      <c r="E183" s="26" t="n"/>
      <c r="F183" s="28" t="n"/>
      <c r="G183" s="28" t="n"/>
      <c r="H183" s="23">
        <f>IF(F183="","",F183-G183)</f>
        <v/>
      </c>
      <c r="I183" s="29" t="n"/>
      <c r="J183" s="30" t="n"/>
      <c r="K183" s="26" t="n"/>
      <c r="L183" s="23">
        <f>IF(F183="","",H183*J183)</f>
        <v/>
      </c>
    </row>
    <row r="184">
      <c r="A184" s="26" t="n"/>
      <c r="B184" s="27" t="n"/>
      <c r="C184" s="26" t="n"/>
      <c r="D184" s="26" t="n"/>
      <c r="E184" s="26" t="n"/>
      <c r="F184" s="28" t="n"/>
      <c r="G184" s="28" t="n"/>
      <c r="H184" s="23">
        <f>IF(F184="","",F184-G184)</f>
        <v/>
      </c>
      <c r="I184" s="29" t="n"/>
      <c r="J184" s="30" t="n"/>
      <c r="K184" s="26" t="n"/>
      <c r="L184" s="23">
        <f>IF(F184="","",H184*J184)</f>
        <v/>
      </c>
    </row>
    <row r="185">
      <c r="A185" s="26" t="n"/>
      <c r="B185" s="27" t="n"/>
      <c r="C185" s="26" t="n"/>
      <c r="D185" s="26" t="n"/>
      <c r="E185" s="26" t="n"/>
      <c r="F185" s="28" t="n"/>
      <c r="G185" s="28" t="n"/>
      <c r="H185" s="23">
        <f>IF(F185="","",F185-G185)</f>
        <v/>
      </c>
      <c r="I185" s="29" t="n"/>
      <c r="J185" s="30" t="n"/>
      <c r="K185" s="26" t="n"/>
      <c r="L185" s="23">
        <f>IF(F185="","",H185*J185)</f>
        <v/>
      </c>
    </row>
    <row r="186">
      <c r="A186" s="26" t="n"/>
      <c r="B186" s="27" t="n"/>
      <c r="C186" s="26" t="n"/>
      <c r="D186" s="26" t="n"/>
      <c r="E186" s="26" t="n"/>
      <c r="F186" s="28" t="n"/>
      <c r="G186" s="28" t="n"/>
      <c r="H186" s="23">
        <f>IF(F186="","",F186-G186)</f>
        <v/>
      </c>
      <c r="I186" s="29" t="n"/>
      <c r="J186" s="30" t="n"/>
      <c r="K186" s="26" t="n"/>
      <c r="L186" s="23">
        <f>IF(F186="","",H186*J186)</f>
        <v/>
      </c>
    </row>
    <row r="187">
      <c r="A187" s="26" t="n"/>
      <c r="B187" s="27" t="n"/>
      <c r="C187" s="26" t="n"/>
      <c r="D187" s="26" t="n"/>
      <c r="E187" s="26" t="n"/>
      <c r="F187" s="28" t="n"/>
      <c r="G187" s="28" t="n"/>
      <c r="H187" s="23">
        <f>IF(F187="","",F187-G187)</f>
        <v/>
      </c>
      <c r="I187" s="29" t="n"/>
      <c r="J187" s="30" t="n"/>
      <c r="K187" s="26" t="n"/>
      <c r="L187" s="23">
        <f>IF(F187="","",H187*J187)</f>
        <v/>
      </c>
    </row>
    <row r="188">
      <c r="A188" s="26" t="n"/>
      <c r="B188" s="27" t="n"/>
      <c r="C188" s="26" t="n"/>
      <c r="D188" s="26" t="n"/>
      <c r="E188" s="26" t="n"/>
      <c r="F188" s="28" t="n"/>
      <c r="G188" s="28" t="n"/>
      <c r="H188" s="23">
        <f>IF(F188="","",F188-G188)</f>
        <v/>
      </c>
      <c r="I188" s="29" t="n"/>
      <c r="J188" s="30" t="n"/>
      <c r="K188" s="26" t="n"/>
      <c r="L188" s="23">
        <f>IF(F188="","",H188*J188)</f>
        <v/>
      </c>
    </row>
    <row r="189">
      <c r="A189" s="26" t="n"/>
      <c r="B189" s="27" t="n"/>
      <c r="C189" s="26" t="n"/>
      <c r="D189" s="26" t="n"/>
      <c r="E189" s="26" t="n"/>
      <c r="F189" s="28" t="n"/>
      <c r="G189" s="28" t="n"/>
      <c r="H189" s="23">
        <f>IF(F189="","",F189-G189)</f>
        <v/>
      </c>
      <c r="I189" s="29" t="n"/>
      <c r="J189" s="30" t="n"/>
      <c r="K189" s="26" t="n"/>
      <c r="L189" s="23">
        <f>IF(F189="","",H189*J189)</f>
        <v/>
      </c>
    </row>
    <row r="190">
      <c r="A190" s="26" t="n"/>
      <c r="B190" s="27" t="n"/>
      <c r="C190" s="26" t="n"/>
      <c r="D190" s="26" t="n"/>
      <c r="E190" s="26" t="n"/>
      <c r="F190" s="28" t="n"/>
      <c r="G190" s="28" t="n"/>
      <c r="H190" s="23">
        <f>IF(F190="","",F190-G190)</f>
        <v/>
      </c>
      <c r="I190" s="29" t="n"/>
      <c r="J190" s="30" t="n"/>
      <c r="K190" s="26" t="n"/>
      <c r="L190" s="23">
        <f>IF(F190="","",H190*J190)</f>
        <v/>
      </c>
    </row>
    <row r="191">
      <c r="A191" s="26" t="n"/>
      <c r="B191" s="27" t="n"/>
      <c r="C191" s="26" t="n"/>
      <c r="D191" s="26" t="n"/>
      <c r="E191" s="26" t="n"/>
      <c r="F191" s="28" t="n"/>
      <c r="G191" s="28" t="n"/>
      <c r="H191" s="23">
        <f>IF(F191="","",F191-G191)</f>
        <v/>
      </c>
      <c r="I191" s="29" t="n"/>
      <c r="J191" s="30" t="n"/>
      <c r="K191" s="26" t="n"/>
      <c r="L191" s="23">
        <f>IF(F191="","",H191*J191)</f>
        <v/>
      </c>
    </row>
    <row r="192">
      <c r="A192" s="26" t="n"/>
      <c r="B192" s="27" t="n"/>
      <c r="C192" s="26" t="n"/>
      <c r="D192" s="26" t="n"/>
      <c r="E192" s="26" t="n"/>
      <c r="F192" s="28" t="n"/>
      <c r="G192" s="28" t="n"/>
      <c r="H192" s="23">
        <f>IF(F192="","",F192-G192)</f>
        <v/>
      </c>
      <c r="I192" s="29" t="n"/>
      <c r="J192" s="30" t="n"/>
      <c r="K192" s="26" t="n"/>
      <c r="L192" s="23">
        <f>IF(F192="","",H192*J192)</f>
        <v/>
      </c>
    </row>
    <row r="193">
      <c r="A193" s="26" t="n"/>
      <c r="B193" s="27" t="n"/>
      <c r="C193" s="26" t="n"/>
      <c r="D193" s="26" t="n"/>
      <c r="E193" s="26" t="n"/>
      <c r="F193" s="28" t="n"/>
      <c r="G193" s="28" t="n"/>
      <c r="H193" s="23">
        <f>IF(F193="","",F193-G193)</f>
        <v/>
      </c>
      <c r="I193" s="29" t="n"/>
      <c r="J193" s="30" t="n"/>
      <c r="K193" s="26" t="n"/>
      <c r="L193" s="23">
        <f>IF(F193="","",H193*J193)</f>
        <v/>
      </c>
    </row>
    <row r="194">
      <c r="A194" s="26" t="n"/>
      <c r="B194" s="27" t="n"/>
      <c r="C194" s="26" t="n"/>
      <c r="D194" s="26" t="n"/>
      <c r="E194" s="26" t="n"/>
      <c r="F194" s="28" t="n"/>
      <c r="G194" s="28" t="n"/>
      <c r="H194" s="23">
        <f>IF(F194="","",F194-G194)</f>
        <v/>
      </c>
      <c r="I194" s="29" t="n"/>
      <c r="J194" s="30" t="n"/>
      <c r="K194" s="26" t="n"/>
      <c r="L194" s="23">
        <f>IF(F194="","",H194*J194)</f>
        <v/>
      </c>
    </row>
    <row r="195">
      <c r="A195" s="26" t="n"/>
      <c r="B195" s="27" t="n"/>
      <c r="C195" s="26" t="n"/>
      <c r="D195" s="26" t="n"/>
      <c r="E195" s="26" t="n"/>
      <c r="F195" s="28" t="n"/>
      <c r="G195" s="28" t="n"/>
      <c r="H195" s="23">
        <f>IF(F195="","",F195-G195)</f>
        <v/>
      </c>
      <c r="I195" s="29" t="n"/>
      <c r="J195" s="30" t="n"/>
      <c r="K195" s="26" t="n"/>
      <c r="L195" s="23">
        <f>IF(F195="","",H195*J195)</f>
        <v/>
      </c>
    </row>
    <row r="196">
      <c r="A196" s="26" t="n"/>
      <c r="B196" s="27" t="n"/>
      <c r="C196" s="26" t="n"/>
      <c r="D196" s="26" t="n"/>
      <c r="E196" s="26" t="n"/>
      <c r="F196" s="28" t="n"/>
      <c r="G196" s="28" t="n"/>
      <c r="H196" s="23">
        <f>IF(F196="","",F196-G196)</f>
        <v/>
      </c>
      <c r="I196" s="29" t="n"/>
      <c r="J196" s="30" t="n"/>
      <c r="K196" s="26" t="n"/>
      <c r="L196" s="23">
        <f>IF(F196="","",H196*J196)</f>
        <v/>
      </c>
    </row>
    <row r="197">
      <c r="A197" s="26" t="n"/>
      <c r="B197" s="27" t="n"/>
      <c r="C197" s="26" t="n"/>
      <c r="D197" s="26" t="n"/>
      <c r="E197" s="26" t="n"/>
      <c r="F197" s="28" t="n"/>
      <c r="G197" s="28" t="n"/>
      <c r="H197" s="23">
        <f>IF(F197="","",F197-G197)</f>
        <v/>
      </c>
      <c r="I197" s="29" t="n"/>
      <c r="J197" s="30" t="n"/>
      <c r="K197" s="26" t="n"/>
      <c r="L197" s="23">
        <f>IF(F197="","",H197*J197)</f>
        <v/>
      </c>
    </row>
    <row r="198">
      <c r="A198" s="26" t="n"/>
      <c r="B198" s="27" t="n"/>
      <c r="C198" s="26" t="n"/>
      <c r="D198" s="26" t="n"/>
      <c r="E198" s="26" t="n"/>
      <c r="F198" s="28" t="n"/>
      <c r="G198" s="28" t="n"/>
      <c r="H198" s="23">
        <f>IF(F198="","",F198-G198)</f>
        <v/>
      </c>
      <c r="I198" s="29" t="n"/>
      <c r="J198" s="30" t="n"/>
      <c r="K198" s="26" t="n"/>
      <c r="L198" s="23">
        <f>IF(F198="","",H198*J198)</f>
        <v/>
      </c>
    </row>
    <row r="199">
      <c r="A199" s="26" t="n"/>
      <c r="B199" s="27" t="n"/>
      <c r="C199" s="26" t="n"/>
      <c r="D199" s="26" t="n"/>
      <c r="E199" s="26" t="n"/>
      <c r="F199" s="28" t="n"/>
      <c r="G199" s="28" t="n"/>
      <c r="H199" s="23">
        <f>IF(F199="","",F199-G199)</f>
        <v/>
      </c>
      <c r="I199" s="29" t="n"/>
      <c r="J199" s="30" t="n"/>
      <c r="K199" s="26" t="n"/>
      <c r="L199" s="23">
        <f>IF(F199="","",H199*J199)</f>
        <v/>
      </c>
    </row>
    <row r="200">
      <c r="A200" s="26" t="n"/>
      <c r="B200" s="27" t="n"/>
      <c r="C200" s="26" t="n"/>
      <c r="D200" s="26" t="n"/>
      <c r="E200" s="26" t="n"/>
      <c r="F200" s="28" t="n"/>
      <c r="G200" s="28" t="n"/>
      <c r="H200" s="23">
        <f>IF(F200="","",F200-G200)</f>
        <v/>
      </c>
      <c r="I200" s="29" t="n"/>
      <c r="J200" s="30" t="n"/>
      <c r="K200" s="26" t="n"/>
      <c r="L200" s="23">
        <f>IF(F200="","",H200*J200)</f>
        <v/>
      </c>
    </row>
    <row r="201">
      <c r="A201" s="26" t="n"/>
      <c r="B201" s="27" t="n"/>
      <c r="C201" s="26" t="n"/>
      <c r="D201" s="26" t="n"/>
      <c r="E201" s="26" t="n"/>
      <c r="F201" s="28" t="n"/>
      <c r="G201" s="28" t="n"/>
      <c r="H201" s="23">
        <f>IF(F201="","",F201-G201)</f>
        <v/>
      </c>
      <c r="I201" s="29" t="n"/>
      <c r="J201" s="30" t="n"/>
      <c r="K201" s="26" t="n"/>
      <c r="L201" s="23">
        <f>IF(F201="","",H201*J201)</f>
        <v/>
      </c>
    </row>
    <row r="202">
      <c r="A202" s="26" t="n"/>
      <c r="B202" s="27" t="n"/>
      <c r="C202" s="26" t="n"/>
      <c r="D202" s="26" t="n"/>
      <c r="E202" s="26" t="n"/>
      <c r="F202" s="28" t="n"/>
      <c r="G202" s="28" t="n"/>
      <c r="H202" s="23">
        <f>IF(F202="","",F202-G202)</f>
        <v/>
      </c>
      <c r="I202" s="29" t="n"/>
      <c r="J202" s="30" t="n"/>
      <c r="K202" s="26" t="n"/>
      <c r="L202" s="23">
        <f>IF(F202="","",H202*J202)</f>
        <v/>
      </c>
    </row>
    <row r="203">
      <c r="A203" s="26" t="n"/>
      <c r="B203" s="27" t="n"/>
      <c r="C203" s="26" t="n"/>
      <c r="D203" s="26" t="n"/>
      <c r="E203" s="26" t="n"/>
      <c r="F203" s="28" t="n"/>
      <c r="G203" s="28" t="n"/>
      <c r="H203" s="23">
        <f>IF(F203="","",F203-G203)</f>
        <v/>
      </c>
      <c r="I203" s="29" t="n"/>
      <c r="J203" s="30" t="n"/>
      <c r="K203" s="26" t="n"/>
      <c r="L203" s="23">
        <f>IF(F203="","",H203*J203)</f>
        <v/>
      </c>
    </row>
    <row r="204">
      <c r="A204" s="26" t="n"/>
      <c r="B204" s="27" t="n"/>
      <c r="C204" s="26" t="n"/>
      <c r="D204" s="26" t="n"/>
      <c r="E204" s="26" t="n"/>
      <c r="F204" s="28" t="n"/>
      <c r="G204" s="28" t="n"/>
      <c r="H204" s="23">
        <f>IF(F204="","",F204-G204)</f>
        <v/>
      </c>
      <c r="I204" s="29" t="n"/>
      <c r="J204" s="30" t="n"/>
      <c r="K204" s="26" t="n"/>
      <c r="L204" s="23">
        <f>IF(F204="","",H204*J204)</f>
        <v/>
      </c>
    </row>
    <row r="205">
      <c r="A205" s="26" t="n"/>
      <c r="B205" s="27" t="n"/>
      <c r="C205" s="26" t="n"/>
      <c r="D205" s="26" t="n"/>
      <c r="E205" s="26" t="n"/>
      <c r="F205" s="28" t="n"/>
      <c r="G205" s="28" t="n"/>
      <c r="H205" s="23">
        <f>IF(F205="","",F205-G205)</f>
        <v/>
      </c>
      <c r="I205" s="29" t="n"/>
      <c r="J205" s="30" t="n"/>
      <c r="K205" s="26" t="n"/>
      <c r="L205" s="23">
        <f>IF(F205="","",H205*J205)</f>
        <v/>
      </c>
    </row>
    <row r="206">
      <c r="A206" s="26" t="n"/>
      <c r="B206" s="27" t="n"/>
      <c r="C206" s="26" t="n"/>
      <c r="D206" s="26" t="n"/>
      <c r="E206" s="26" t="n"/>
      <c r="F206" s="28" t="n"/>
      <c r="G206" s="28" t="n"/>
      <c r="H206" s="23">
        <f>IF(F206="","",F206-G206)</f>
        <v/>
      </c>
      <c r="I206" s="29" t="n"/>
      <c r="J206" s="30" t="n"/>
      <c r="K206" s="26" t="n"/>
      <c r="L206" s="23">
        <f>IF(F206="","",H206*J206)</f>
        <v/>
      </c>
    </row>
    <row r="207">
      <c r="A207" s="26" t="n"/>
      <c r="B207" s="27" t="n"/>
      <c r="C207" s="26" t="n"/>
      <c r="D207" s="26" t="n"/>
      <c r="E207" s="26" t="n"/>
      <c r="F207" s="28" t="n"/>
      <c r="G207" s="28" t="n"/>
      <c r="H207" s="23">
        <f>IF(F207="","",F207-G207)</f>
        <v/>
      </c>
      <c r="I207" s="29" t="n"/>
      <c r="J207" s="30" t="n"/>
      <c r="K207" s="26" t="n"/>
      <c r="L207" s="23">
        <f>IF(F207="","",H207*J207)</f>
        <v/>
      </c>
    </row>
    <row r="208">
      <c r="A208" s="26" t="n"/>
      <c r="B208" s="27" t="n"/>
      <c r="C208" s="26" t="n"/>
      <c r="D208" s="26" t="n"/>
      <c r="E208" s="26" t="n"/>
      <c r="F208" s="28" t="n"/>
      <c r="G208" s="28" t="n"/>
      <c r="H208" s="23">
        <f>IF(F208="","",F208-G208)</f>
        <v/>
      </c>
      <c r="I208" s="29" t="n"/>
      <c r="J208" s="30" t="n"/>
      <c r="K208" s="26" t="n"/>
      <c r="L208" s="23">
        <f>IF(F208="","",H208*J208)</f>
        <v/>
      </c>
    </row>
    <row r="209">
      <c r="A209" s="26" t="n"/>
      <c r="B209" s="27" t="n"/>
      <c r="C209" s="26" t="n"/>
      <c r="D209" s="26" t="n"/>
      <c r="E209" s="26" t="n"/>
      <c r="F209" s="28" t="n"/>
      <c r="G209" s="28" t="n"/>
      <c r="H209" s="23">
        <f>IF(F209="","",F209-G209)</f>
        <v/>
      </c>
      <c r="I209" s="29" t="n"/>
      <c r="J209" s="30" t="n"/>
      <c r="K209" s="26" t="n"/>
      <c r="L209" s="23">
        <f>IF(F209="","",H209*J209)</f>
        <v/>
      </c>
    </row>
    <row r="210">
      <c r="A210" s="26" t="n"/>
      <c r="B210" s="27" t="n"/>
      <c r="C210" s="26" t="n"/>
      <c r="D210" s="26" t="n"/>
      <c r="E210" s="26" t="n"/>
      <c r="F210" s="28" t="n"/>
      <c r="G210" s="28" t="n"/>
      <c r="H210" s="23">
        <f>IF(F210="","",F210-G210)</f>
        <v/>
      </c>
      <c r="I210" s="29" t="n"/>
      <c r="J210" s="30" t="n"/>
      <c r="K210" s="26" t="n"/>
      <c r="L210" s="23">
        <f>IF(F210="","",H210*J210)</f>
        <v/>
      </c>
    </row>
    <row r="211">
      <c r="A211" s="26" t="n"/>
      <c r="B211" s="27" t="n"/>
      <c r="C211" s="26" t="n"/>
      <c r="D211" s="26" t="n"/>
      <c r="E211" s="26" t="n"/>
      <c r="F211" s="28" t="n"/>
      <c r="G211" s="28" t="n"/>
      <c r="H211" s="23">
        <f>IF(F211="","",F211-G211)</f>
        <v/>
      </c>
      <c r="I211" s="29" t="n"/>
      <c r="J211" s="30" t="n"/>
      <c r="K211" s="26" t="n"/>
      <c r="L211" s="23">
        <f>IF(F211="","",H211*J211)</f>
        <v/>
      </c>
    </row>
    <row r="212">
      <c r="A212" s="26" t="n"/>
      <c r="B212" s="27" t="n"/>
      <c r="C212" s="26" t="n"/>
      <c r="D212" s="26" t="n"/>
      <c r="E212" s="26" t="n"/>
      <c r="F212" s="28" t="n"/>
      <c r="G212" s="28" t="n"/>
      <c r="H212" s="23">
        <f>IF(F212="","",F212-G212)</f>
        <v/>
      </c>
      <c r="I212" s="29" t="n"/>
      <c r="J212" s="30" t="n"/>
      <c r="K212" s="26" t="n"/>
      <c r="L212" s="23">
        <f>IF(F212="","",H212*J212)</f>
        <v/>
      </c>
    </row>
    <row r="213">
      <c r="A213" s="26" t="n"/>
      <c r="B213" s="27" t="n"/>
      <c r="C213" s="26" t="n"/>
      <c r="D213" s="26" t="n"/>
      <c r="E213" s="26" t="n"/>
      <c r="F213" s="28" t="n"/>
      <c r="G213" s="28" t="n"/>
      <c r="H213" s="23">
        <f>IF(F213="","",F213-G213)</f>
        <v/>
      </c>
      <c r="I213" s="29" t="n"/>
      <c r="J213" s="30" t="n"/>
      <c r="K213" s="26" t="n"/>
      <c r="L213" s="23">
        <f>IF(F213="","",H213*J213)</f>
        <v/>
      </c>
    </row>
    <row r="214">
      <c r="A214" s="26" t="n"/>
      <c r="B214" s="27" t="n"/>
      <c r="C214" s="26" t="n"/>
      <c r="D214" s="26" t="n"/>
      <c r="E214" s="26" t="n"/>
      <c r="F214" s="28" t="n"/>
      <c r="G214" s="28" t="n"/>
      <c r="H214" s="23">
        <f>IF(F214="","",F214-G214)</f>
        <v/>
      </c>
      <c r="I214" s="29" t="n"/>
      <c r="J214" s="30" t="n"/>
      <c r="K214" s="26" t="n"/>
      <c r="L214" s="23">
        <f>IF(F214="","",H214*J214)</f>
        <v/>
      </c>
    </row>
    <row r="215">
      <c r="A215" s="26" t="n"/>
      <c r="B215" s="27" t="n"/>
      <c r="C215" s="26" t="n"/>
      <c r="D215" s="26" t="n"/>
      <c r="E215" s="26" t="n"/>
      <c r="F215" s="28" t="n"/>
      <c r="G215" s="28" t="n"/>
      <c r="H215" s="23">
        <f>IF(F215="","",F215-G215)</f>
        <v/>
      </c>
      <c r="I215" s="29" t="n"/>
      <c r="J215" s="30" t="n"/>
      <c r="K215" s="26" t="n"/>
      <c r="L215" s="23">
        <f>IF(F215="","",H215*J215)</f>
        <v/>
      </c>
    </row>
    <row r="216">
      <c r="A216" s="26" t="n"/>
      <c r="B216" s="27" t="n"/>
      <c r="C216" s="26" t="n"/>
      <c r="D216" s="26" t="n"/>
      <c r="E216" s="26" t="n"/>
      <c r="F216" s="28" t="n"/>
      <c r="G216" s="28" t="n"/>
      <c r="H216" s="23">
        <f>IF(F216="","",F216-G216)</f>
        <v/>
      </c>
      <c r="I216" s="29" t="n"/>
      <c r="J216" s="30" t="n"/>
      <c r="K216" s="26" t="n"/>
      <c r="L216" s="23">
        <f>IF(F216="","",H216*J216)</f>
        <v/>
      </c>
    </row>
    <row r="217">
      <c r="A217" s="26" t="n"/>
      <c r="B217" s="27" t="n"/>
      <c r="C217" s="26" t="n"/>
      <c r="D217" s="26" t="n"/>
      <c r="E217" s="26" t="n"/>
      <c r="F217" s="28" t="n"/>
      <c r="G217" s="28" t="n"/>
      <c r="H217" s="23">
        <f>IF(F217="","",F217-G217)</f>
        <v/>
      </c>
      <c r="I217" s="29" t="n"/>
      <c r="J217" s="30" t="n"/>
      <c r="K217" s="26" t="n"/>
      <c r="L217" s="23">
        <f>IF(F217="","",H217*J217)</f>
        <v/>
      </c>
    </row>
    <row r="218">
      <c r="A218" s="26" t="n"/>
      <c r="B218" s="27" t="n"/>
      <c r="C218" s="26" t="n"/>
      <c r="D218" s="26" t="n"/>
      <c r="E218" s="26" t="n"/>
      <c r="F218" s="28" t="n"/>
      <c r="G218" s="28" t="n"/>
      <c r="H218" s="23">
        <f>IF(F218="","",F218-G218)</f>
        <v/>
      </c>
      <c r="I218" s="29" t="n"/>
      <c r="J218" s="30" t="n"/>
      <c r="K218" s="26" t="n"/>
      <c r="L218" s="23">
        <f>IF(F218="","",H218*J218)</f>
        <v/>
      </c>
    </row>
    <row r="219">
      <c r="A219" s="26" t="n"/>
      <c r="B219" s="27" t="n"/>
      <c r="C219" s="26" t="n"/>
      <c r="D219" s="26" t="n"/>
      <c r="E219" s="26" t="n"/>
      <c r="F219" s="28" t="n"/>
      <c r="G219" s="28" t="n"/>
      <c r="H219" s="23">
        <f>IF(F219="","",F219-G219)</f>
        <v/>
      </c>
      <c r="I219" s="29" t="n"/>
      <c r="J219" s="30" t="n"/>
      <c r="K219" s="26" t="n"/>
      <c r="L219" s="23">
        <f>IF(F219="","",H219*J219)</f>
        <v/>
      </c>
    </row>
    <row r="220">
      <c r="A220" s="26" t="n"/>
      <c r="B220" s="27" t="n"/>
      <c r="C220" s="26" t="n"/>
      <c r="D220" s="26" t="n"/>
      <c r="E220" s="26" t="n"/>
      <c r="F220" s="28" t="n"/>
      <c r="G220" s="28" t="n"/>
      <c r="H220" s="23">
        <f>IF(F220="","",F220-G220)</f>
        <v/>
      </c>
      <c r="I220" s="29" t="n"/>
      <c r="J220" s="30" t="n"/>
      <c r="K220" s="26" t="n"/>
      <c r="L220" s="23">
        <f>IF(F220="","",H220*J220)</f>
        <v/>
      </c>
    </row>
    <row r="221">
      <c r="A221" s="26" t="n"/>
      <c r="B221" s="27" t="n"/>
      <c r="C221" s="26" t="n"/>
      <c r="D221" s="26" t="n"/>
      <c r="E221" s="26" t="n"/>
      <c r="F221" s="28" t="n"/>
      <c r="G221" s="28" t="n"/>
      <c r="H221" s="23">
        <f>IF(F221="","",F221-G221)</f>
        <v/>
      </c>
      <c r="I221" s="29" t="n"/>
      <c r="J221" s="30" t="n"/>
      <c r="K221" s="26" t="n"/>
      <c r="L221" s="23">
        <f>IF(F221="","",H221*J221)</f>
        <v/>
      </c>
    </row>
    <row r="222">
      <c r="A222" s="26" t="n"/>
      <c r="B222" s="27" t="n"/>
      <c r="C222" s="26" t="n"/>
      <c r="D222" s="26" t="n"/>
      <c r="E222" s="26" t="n"/>
      <c r="F222" s="28" t="n"/>
      <c r="G222" s="28" t="n"/>
      <c r="H222" s="23">
        <f>IF(F222="","",F222-G222)</f>
        <v/>
      </c>
      <c r="I222" s="29" t="n"/>
      <c r="J222" s="30" t="n"/>
      <c r="K222" s="26" t="n"/>
      <c r="L222" s="23">
        <f>IF(F222="","",H222*J222)</f>
        <v/>
      </c>
    </row>
    <row r="223">
      <c r="A223" s="26" t="n"/>
      <c r="B223" s="27" t="n"/>
      <c r="C223" s="26" t="n"/>
      <c r="D223" s="26" t="n"/>
      <c r="E223" s="26" t="n"/>
      <c r="F223" s="28" t="n"/>
      <c r="G223" s="28" t="n"/>
      <c r="H223" s="23">
        <f>IF(F223="","",F223-G223)</f>
        <v/>
      </c>
      <c r="I223" s="29" t="n"/>
      <c r="J223" s="30" t="n"/>
      <c r="K223" s="26" t="n"/>
      <c r="L223" s="23">
        <f>IF(F223="","",H223*J223)</f>
        <v/>
      </c>
    </row>
    <row r="224">
      <c r="A224" s="26" t="n"/>
      <c r="B224" s="27" t="n"/>
      <c r="C224" s="26" t="n"/>
      <c r="D224" s="26" t="n"/>
      <c r="E224" s="26" t="n"/>
      <c r="F224" s="28" t="n"/>
      <c r="G224" s="28" t="n"/>
      <c r="H224" s="23">
        <f>IF(F224="","",F224-G224)</f>
        <v/>
      </c>
      <c r="I224" s="29" t="n"/>
      <c r="J224" s="30" t="n"/>
      <c r="K224" s="26" t="n"/>
      <c r="L224" s="23">
        <f>IF(F224="","",H224*J224)</f>
        <v/>
      </c>
    </row>
    <row r="225">
      <c r="A225" s="26" t="n"/>
      <c r="B225" s="27" t="n"/>
      <c r="C225" s="26" t="n"/>
      <c r="D225" s="26" t="n"/>
      <c r="E225" s="26" t="n"/>
      <c r="F225" s="28" t="n"/>
      <c r="G225" s="28" t="n"/>
      <c r="H225" s="23">
        <f>IF(F225="","",F225-G225)</f>
        <v/>
      </c>
      <c r="I225" s="29" t="n"/>
      <c r="J225" s="30" t="n"/>
      <c r="K225" s="26" t="n"/>
      <c r="L225" s="23">
        <f>IF(F225="","",H225*J225)</f>
        <v/>
      </c>
    </row>
    <row r="226">
      <c r="A226" s="26" t="n"/>
      <c r="B226" s="27" t="n"/>
      <c r="C226" s="26" t="n"/>
      <c r="D226" s="26" t="n"/>
      <c r="E226" s="26" t="n"/>
      <c r="F226" s="28" t="n"/>
      <c r="G226" s="28" t="n"/>
      <c r="H226" s="23">
        <f>IF(F226="","",F226-G226)</f>
        <v/>
      </c>
      <c r="I226" s="29" t="n"/>
      <c r="J226" s="30" t="n"/>
      <c r="K226" s="26" t="n"/>
      <c r="L226" s="23">
        <f>IF(F226="","",H226*J226)</f>
        <v/>
      </c>
    </row>
    <row r="227">
      <c r="A227" s="26" t="n"/>
      <c r="B227" s="27" t="n"/>
      <c r="C227" s="26" t="n"/>
      <c r="D227" s="26" t="n"/>
      <c r="E227" s="26" t="n"/>
      <c r="F227" s="28" t="n"/>
      <c r="G227" s="28" t="n"/>
      <c r="H227" s="23">
        <f>IF(F227="","",F227-G227)</f>
        <v/>
      </c>
      <c r="I227" s="29" t="n"/>
      <c r="J227" s="30" t="n"/>
      <c r="K227" s="26" t="n"/>
      <c r="L227" s="23">
        <f>IF(F227="","",H227*J227)</f>
        <v/>
      </c>
    </row>
    <row r="228">
      <c r="A228" s="26" t="n"/>
      <c r="B228" s="27" t="n"/>
      <c r="C228" s="26" t="n"/>
      <c r="D228" s="26" t="n"/>
      <c r="E228" s="26" t="n"/>
      <c r="F228" s="28" t="n"/>
      <c r="G228" s="28" t="n"/>
      <c r="H228" s="23">
        <f>IF(F228="","",F228-G228)</f>
        <v/>
      </c>
      <c r="I228" s="29" t="n"/>
      <c r="J228" s="30" t="n"/>
      <c r="K228" s="26" t="n"/>
      <c r="L228" s="23">
        <f>IF(F228="","",H228*J228)</f>
        <v/>
      </c>
    </row>
    <row r="229">
      <c r="A229" s="26" t="n"/>
      <c r="B229" s="27" t="n"/>
      <c r="C229" s="26" t="n"/>
      <c r="D229" s="26" t="n"/>
      <c r="E229" s="26" t="n"/>
      <c r="F229" s="28" t="n"/>
      <c r="G229" s="28" t="n"/>
      <c r="H229" s="23">
        <f>IF(F229="","",F229-G229)</f>
        <v/>
      </c>
      <c r="I229" s="29" t="n"/>
      <c r="J229" s="30" t="n"/>
      <c r="K229" s="26" t="n"/>
      <c r="L229" s="23">
        <f>IF(F229="","",H229*J229)</f>
        <v/>
      </c>
    </row>
    <row r="230">
      <c r="A230" s="26" t="n"/>
      <c r="B230" s="27" t="n"/>
      <c r="C230" s="26" t="n"/>
      <c r="D230" s="26" t="n"/>
      <c r="E230" s="26" t="n"/>
      <c r="F230" s="28" t="n"/>
      <c r="G230" s="28" t="n"/>
      <c r="H230" s="23">
        <f>IF(F230="","",F230-G230)</f>
        <v/>
      </c>
      <c r="I230" s="29" t="n"/>
      <c r="J230" s="30" t="n"/>
      <c r="K230" s="26" t="n"/>
      <c r="L230" s="23">
        <f>IF(F230="","",H230*J230)</f>
        <v/>
      </c>
    </row>
    <row r="231">
      <c r="A231" s="26" t="n"/>
      <c r="B231" s="27" t="n"/>
      <c r="C231" s="26" t="n"/>
      <c r="D231" s="26" t="n"/>
      <c r="E231" s="26" t="n"/>
      <c r="F231" s="28" t="n"/>
      <c r="G231" s="28" t="n"/>
      <c r="H231" s="23">
        <f>IF(F231="","",F231-G231)</f>
        <v/>
      </c>
      <c r="I231" s="29" t="n"/>
      <c r="J231" s="30" t="n"/>
      <c r="K231" s="26" t="n"/>
      <c r="L231" s="23">
        <f>IF(F231="","",H231*J231)</f>
        <v/>
      </c>
    </row>
    <row r="232">
      <c r="A232" s="26" t="n"/>
      <c r="B232" s="27" t="n"/>
      <c r="C232" s="26" t="n"/>
      <c r="D232" s="26" t="n"/>
      <c r="E232" s="26" t="n"/>
      <c r="F232" s="28" t="n"/>
      <c r="G232" s="28" t="n"/>
      <c r="H232" s="23">
        <f>IF(F232="","",F232-G232)</f>
        <v/>
      </c>
      <c r="I232" s="29" t="n"/>
      <c r="J232" s="30" t="n"/>
      <c r="K232" s="26" t="n"/>
      <c r="L232" s="23">
        <f>IF(F232="","",H232*J232)</f>
        <v/>
      </c>
    </row>
    <row r="233">
      <c r="A233" s="26" t="n"/>
      <c r="B233" s="27" t="n"/>
      <c r="C233" s="26" t="n"/>
      <c r="D233" s="26" t="n"/>
      <c r="E233" s="26" t="n"/>
      <c r="F233" s="28" t="n"/>
      <c r="G233" s="28" t="n"/>
      <c r="H233" s="23">
        <f>IF(F233="","",F233-G233)</f>
        <v/>
      </c>
      <c r="I233" s="29" t="n"/>
      <c r="J233" s="30" t="n"/>
      <c r="K233" s="26" t="n"/>
      <c r="L233" s="23">
        <f>IF(F233="","",H233*J233)</f>
        <v/>
      </c>
    </row>
    <row r="234">
      <c r="A234" s="26" t="n"/>
      <c r="B234" s="27" t="n"/>
      <c r="C234" s="26" t="n"/>
      <c r="D234" s="26" t="n"/>
      <c r="E234" s="26" t="n"/>
      <c r="F234" s="28" t="n"/>
      <c r="G234" s="28" t="n"/>
      <c r="H234" s="23">
        <f>IF(F234="","",F234-G234)</f>
        <v/>
      </c>
      <c r="I234" s="29" t="n"/>
      <c r="J234" s="30" t="n"/>
      <c r="K234" s="26" t="n"/>
      <c r="L234" s="23">
        <f>IF(F234="","",H234*J234)</f>
        <v/>
      </c>
    </row>
    <row r="235">
      <c r="A235" s="26" t="n"/>
      <c r="B235" s="27" t="n"/>
      <c r="C235" s="26" t="n"/>
      <c r="D235" s="26" t="n"/>
      <c r="E235" s="26" t="n"/>
      <c r="F235" s="28" t="n"/>
      <c r="G235" s="28" t="n"/>
      <c r="H235" s="23">
        <f>IF(F235="","",F235-G235)</f>
        <v/>
      </c>
      <c r="I235" s="29" t="n"/>
      <c r="J235" s="30" t="n"/>
      <c r="K235" s="26" t="n"/>
      <c r="L235" s="23">
        <f>IF(F235="","",H235*J235)</f>
        <v/>
      </c>
    </row>
    <row r="236">
      <c r="A236" s="26" t="n"/>
      <c r="B236" s="27" t="n"/>
      <c r="C236" s="26" t="n"/>
      <c r="D236" s="26" t="n"/>
      <c r="E236" s="26" t="n"/>
      <c r="F236" s="28" t="n"/>
      <c r="G236" s="28" t="n"/>
      <c r="H236" s="23">
        <f>IF(F236="","",F236-G236)</f>
        <v/>
      </c>
      <c r="I236" s="29" t="n"/>
      <c r="J236" s="30" t="n"/>
      <c r="K236" s="26" t="n"/>
      <c r="L236" s="23">
        <f>IF(F236="","",H236*J236)</f>
        <v/>
      </c>
    </row>
    <row r="237">
      <c r="A237" s="26" t="n"/>
      <c r="B237" s="27" t="n"/>
      <c r="C237" s="26" t="n"/>
      <c r="D237" s="26" t="n"/>
      <c r="E237" s="26" t="n"/>
      <c r="F237" s="28" t="n"/>
      <c r="G237" s="28" t="n"/>
      <c r="H237" s="23">
        <f>IF(F237="","",F237-G237)</f>
        <v/>
      </c>
      <c r="I237" s="29" t="n"/>
      <c r="J237" s="30" t="n"/>
      <c r="K237" s="26" t="n"/>
      <c r="L237" s="23">
        <f>IF(F237="","",H237*J237)</f>
        <v/>
      </c>
    </row>
    <row r="238">
      <c r="A238" s="26" t="n"/>
      <c r="B238" s="27" t="n"/>
      <c r="C238" s="26" t="n"/>
      <c r="D238" s="26" t="n"/>
      <c r="E238" s="26" t="n"/>
      <c r="F238" s="28" t="n"/>
      <c r="G238" s="28" t="n"/>
      <c r="H238" s="23">
        <f>IF(F238="","",F238-G238)</f>
        <v/>
      </c>
      <c r="I238" s="29" t="n"/>
      <c r="J238" s="30" t="n"/>
      <c r="K238" s="26" t="n"/>
      <c r="L238" s="23">
        <f>IF(F238="","",H238*J238)</f>
        <v/>
      </c>
    </row>
    <row r="239">
      <c r="A239" s="26" t="n"/>
      <c r="B239" s="27" t="n"/>
      <c r="C239" s="26" t="n"/>
      <c r="D239" s="26" t="n"/>
      <c r="E239" s="26" t="n"/>
      <c r="F239" s="28" t="n"/>
      <c r="G239" s="28" t="n"/>
      <c r="H239" s="23">
        <f>IF(F239="","",F239-G239)</f>
        <v/>
      </c>
      <c r="I239" s="29" t="n"/>
      <c r="J239" s="30" t="n"/>
      <c r="K239" s="26" t="n"/>
      <c r="L239" s="23">
        <f>IF(F239="","",H239*J239)</f>
        <v/>
      </c>
    </row>
    <row r="240">
      <c r="A240" s="26" t="n"/>
      <c r="B240" s="27" t="n"/>
      <c r="C240" s="26" t="n"/>
      <c r="D240" s="26" t="n"/>
      <c r="E240" s="26" t="n"/>
      <c r="F240" s="28" t="n"/>
      <c r="G240" s="28" t="n"/>
      <c r="H240" s="23">
        <f>IF(F240="","",F240-G240)</f>
        <v/>
      </c>
      <c r="I240" s="29" t="n"/>
      <c r="J240" s="30" t="n"/>
      <c r="K240" s="26" t="n"/>
      <c r="L240" s="23">
        <f>IF(F240="","",H240*J240)</f>
        <v/>
      </c>
    </row>
    <row r="241">
      <c r="A241" s="26" t="n"/>
      <c r="B241" s="27" t="n"/>
      <c r="C241" s="26" t="n"/>
      <c r="D241" s="26" t="n"/>
      <c r="E241" s="26" t="n"/>
      <c r="F241" s="28" t="n"/>
      <c r="G241" s="28" t="n"/>
      <c r="H241" s="23">
        <f>IF(F241="","",F241-G241)</f>
        <v/>
      </c>
      <c r="I241" s="29" t="n"/>
      <c r="J241" s="30" t="n"/>
      <c r="K241" s="26" t="n"/>
      <c r="L241" s="23">
        <f>IF(F241="","",H241*J241)</f>
        <v/>
      </c>
    </row>
    <row r="242">
      <c r="A242" s="26" t="n"/>
      <c r="B242" s="27" t="n"/>
      <c r="C242" s="26" t="n"/>
      <c r="D242" s="26" t="n"/>
      <c r="E242" s="26" t="n"/>
      <c r="F242" s="28" t="n"/>
      <c r="G242" s="28" t="n"/>
      <c r="H242" s="23">
        <f>IF(F242="","",F242-G242)</f>
        <v/>
      </c>
      <c r="I242" s="29" t="n"/>
      <c r="J242" s="30" t="n"/>
      <c r="K242" s="26" t="n"/>
      <c r="L242" s="23">
        <f>IF(F242="","",H242*J242)</f>
        <v/>
      </c>
    </row>
    <row r="243">
      <c r="A243" s="26" t="n"/>
      <c r="B243" s="27" t="n"/>
      <c r="C243" s="26" t="n"/>
      <c r="D243" s="26" t="n"/>
      <c r="E243" s="26" t="n"/>
      <c r="F243" s="28" t="n"/>
      <c r="G243" s="28" t="n"/>
      <c r="H243" s="23">
        <f>IF(F243="","",F243-G243)</f>
        <v/>
      </c>
      <c r="I243" s="29" t="n"/>
      <c r="J243" s="30" t="n"/>
      <c r="K243" s="26" t="n"/>
      <c r="L243" s="23">
        <f>IF(F243="","",H243*J243)</f>
        <v/>
      </c>
    </row>
    <row r="244">
      <c r="A244" s="26" t="n"/>
      <c r="B244" s="27" t="n"/>
      <c r="C244" s="26" t="n"/>
      <c r="D244" s="26" t="n"/>
      <c r="E244" s="26" t="n"/>
      <c r="F244" s="28" t="n"/>
      <c r="G244" s="28" t="n"/>
      <c r="H244" s="23">
        <f>IF(F244="","",F244-G244)</f>
        <v/>
      </c>
      <c r="I244" s="29" t="n"/>
      <c r="J244" s="30" t="n"/>
      <c r="K244" s="26" t="n"/>
      <c r="L244" s="23">
        <f>IF(F244="","",H244*J244)</f>
        <v/>
      </c>
    </row>
    <row r="245">
      <c r="A245" s="26" t="n"/>
      <c r="B245" s="27" t="n"/>
      <c r="C245" s="26" t="n"/>
      <c r="D245" s="26" t="n"/>
      <c r="E245" s="26" t="n"/>
      <c r="F245" s="28" t="n"/>
      <c r="G245" s="28" t="n"/>
      <c r="H245" s="23">
        <f>IF(F245="","",F245-G245)</f>
        <v/>
      </c>
      <c r="I245" s="29" t="n"/>
      <c r="J245" s="30" t="n"/>
      <c r="K245" s="26" t="n"/>
      <c r="L245" s="23">
        <f>IF(F245="","",H245*J245)</f>
        <v/>
      </c>
    </row>
    <row r="246">
      <c r="A246" s="26" t="n"/>
      <c r="B246" s="27" t="n"/>
      <c r="C246" s="26" t="n"/>
      <c r="D246" s="26" t="n"/>
      <c r="E246" s="26" t="n"/>
      <c r="F246" s="28" t="n"/>
      <c r="G246" s="28" t="n"/>
      <c r="H246" s="23">
        <f>IF(F246="","",F246-G246)</f>
        <v/>
      </c>
      <c r="I246" s="29" t="n"/>
      <c r="J246" s="30" t="n"/>
      <c r="K246" s="26" t="n"/>
      <c r="L246" s="23">
        <f>IF(F246="","",H246*J246)</f>
        <v/>
      </c>
    </row>
    <row r="247">
      <c r="A247" s="26" t="n"/>
      <c r="B247" s="27" t="n"/>
      <c r="C247" s="26" t="n"/>
      <c r="D247" s="26" t="n"/>
      <c r="E247" s="26" t="n"/>
      <c r="F247" s="28" t="n"/>
      <c r="G247" s="28" t="n"/>
      <c r="H247" s="23">
        <f>IF(F247="","",F247-G247)</f>
        <v/>
      </c>
      <c r="I247" s="29" t="n"/>
      <c r="J247" s="30" t="n"/>
      <c r="K247" s="26" t="n"/>
      <c r="L247" s="23">
        <f>IF(F247="","",H247*J247)</f>
        <v/>
      </c>
    </row>
    <row r="248">
      <c r="A248" s="26" t="n"/>
      <c r="B248" s="27" t="n"/>
      <c r="C248" s="26" t="n"/>
      <c r="D248" s="26" t="n"/>
      <c r="E248" s="26" t="n"/>
      <c r="F248" s="28" t="n"/>
      <c r="G248" s="28" t="n"/>
      <c r="H248" s="23">
        <f>IF(F248="","",F248-G248)</f>
        <v/>
      </c>
      <c r="I248" s="29" t="n"/>
      <c r="J248" s="30" t="n"/>
      <c r="K248" s="26" t="n"/>
      <c r="L248" s="23">
        <f>IF(F248="","",H248*J248)</f>
        <v/>
      </c>
    </row>
    <row r="249">
      <c r="A249" s="26" t="n"/>
      <c r="B249" s="27" t="n"/>
      <c r="C249" s="26" t="n"/>
      <c r="D249" s="26" t="n"/>
      <c r="E249" s="26" t="n"/>
      <c r="F249" s="28" t="n"/>
      <c r="G249" s="28" t="n"/>
      <c r="H249" s="23">
        <f>IF(F249="","",F249-G249)</f>
        <v/>
      </c>
      <c r="I249" s="29" t="n"/>
      <c r="J249" s="30" t="n"/>
      <c r="K249" s="26" t="n"/>
      <c r="L249" s="23">
        <f>IF(F249="","",H249*J249)</f>
        <v/>
      </c>
    </row>
    <row r="250">
      <c r="A250" s="26" t="n"/>
      <c r="B250" s="27" t="n"/>
      <c r="C250" s="26" t="n"/>
      <c r="D250" s="26" t="n"/>
      <c r="E250" s="26" t="n"/>
      <c r="F250" s="28" t="n"/>
      <c r="G250" s="28" t="n"/>
      <c r="H250" s="23">
        <f>IF(F250="","",F250-G250)</f>
        <v/>
      </c>
      <c r="I250" s="29" t="n"/>
      <c r="J250" s="30" t="n"/>
      <c r="K250" s="26" t="n"/>
      <c r="L250" s="23">
        <f>IF(F250="","",H250*J250)</f>
        <v/>
      </c>
    </row>
    <row r="251">
      <c r="A251" s="26" t="n"/>
      <c r="B251" s="27" t="n"/>
      <c r="C251" s="26" t="n"/>
      <c r="D251" s="26" t="n"/>
      <c r="E251" s="26" t="n"/>
      <c r="F251" s="28" t="n"/>
      <c r="G251" s="28" t="n"/>
      <c r="H251" s="23">
        <f>IF(F251="","",F251-G251)</f>
        <v/>
      </c>
      <c r="I251" s="29" t="n"/>
      <c r="J251" s="30" t="n"/>
      <c r="K251" s="26" t="n"/>
      <c r="L251" s="23">
        <f>IF(F251="","",H251*J251)</f>
        <v/>
      </c>
    </row>
    <row r="252">
      <c r="A252" s="26" t="n"/>
      <c r="B252" s="27" t="n"/>
      <c r="C252" s="26" t="n"/>
      <c r="D252" s="26" t="n"/>
      <c r="E252" s="26" t="n"/>
      <c r="F252" s="28" t="n"/>
      <c r="G252" s="28" t="n"/>
      <c r="H252" s="23">
        <f>IF(F252="","",F252-G252)</f>
        <v/>
      </c>
      <c r="I252" s="29" t="n"/>
      <c r="J252" s="30" t="n"/>
      <c r="K252" s="26" t="n"/>
      <c r="L252" s="23">
        <f>IF(F252="","",H252*J252)</f>
        <v/>
      </c>
    </row>
    <row r="253">
      <c r="A253" s="26" t="n"/>
      <c r="B253" s="27" t="n"/>
      <c r="C253" s="26" t="n"/>
      <c r="D253" s="26" t="n"/>
      <c r="E253" s="26" t="n"/>
      <c r="F253" s="28" t="n"/>
      <c r="G253" s="28" t="n"/>
      <c r="H253" s="23">
        <f>IF(F253="","",F253-G253)</f>
        <v/>
      </c>
      <c r="I253" s="29" t="n"/>
      <c r="J253" s="30" t="n"/>
      <c r="K253" s="26" t="n"/>
      <c r="L253" s="23">
        <f>IF(F253="","",H253*J253)</f>
        <v/>
      </c>
    </row>
    <row r="254">
      <c r="A254" s="26" t="n"/>
      <c r="B254" s="27" t="n"/>
      <c r="C254" s="26" t="n"/>
      <c r="D254" s="26" t="n"/>
      <c r="E254" s="26" t="n"/>
      <c r="F254" s="28" t="n"/>
      <c r="G254" s="28" t="n"/>
      <c r="H254" s="23">
        <f>IF(F254="","",F254-G254)</f>
        <v/>
      </c>
      <c r="I254" s="29" t="n"/>
      <c r="J254" s="30" t="n"/>
      <c r="K254" s="26" t="n"/>
      <c r="L254" s="23">
        <f>IF(F254="","",H254*J254)</f>
        <v/>
      </c>
    </row>
    <row r="255">
      <c r="A255" s="26" t="n"/>
      <c r="B255" s="27" t="n"/>
      <c r="C255" s="26" t="n"/>
      <c r="D255" s="26" t="n"/>
      <c r="E255" s="26" t="n"/>
      <c r="F255" s="28" t="n"/>
      <c r="G255" s="28" t="n"/>
      <c r="H255" s="23">
        <f>IF(F255="","",F255-G255)</f>
        <v/>
      </c>
      <c r="I255" s="29" t="n"/>
      <c r="J255" s="30" t="n"/>
      <c r="K255" s="26" t="n"/>
      <c r="L255" s="23">
        <f>IF(F255="","",H255*J255)</f>
        <v/>
      </c>
    </row>
    <row r="256">
      <c r="A256" s="26" t="n"/>
      <c r="B256" s="27" t="n"/>
      <c r="C256" s="26" t="n"/>
      <c r="D256" s="26" t="n"/>
      <c r="E256" s="26" t="n"/>
      <c r="F256" s="28" t="n"/>
      <c r="G256" s="28" t="n"/>
      <c r="H256" s="23">
        <f>IF(F256="","",F256-G256)</f>
        <v/>
      </c>
      <c r="I256" s="29" t="n"/>
      <c r="J256" s="30" t="n"/>
      <c r="K256" s="26" t="n"/>
      <c r="L256" s="23">
        <f>IF(F256="","",H256*J256)</f>
        <v/>
      </c>
    </row>
    <row r="257">
      <c r="A257" s="26" t="n"/>
      <c r="B257" s="27" t="n"/>
      <c r="C257" s="26" t="n"/>
      <c r="D257" s="26" t="n"/>
      <c r="E257" s="26" t="n"/>
      <c r="F257" s="28" t="n"/>
      <c r="G257" s="28" t="n"/>
      <c r="H257" s="23">
        <f>IF(F257="","",F257-G257)</f>
        <v/>
      </c>
      <c r="I257" s="29" t="n"/>
      <c r="J257" s="30" t="n"/>
      <c r="K257" s="26" t="n"/>
      <c r="L257" s="23">
        <f>IF(F257="","",H257*J257)</f>
        <v/>
      </c>
    </row>
    <row r="258">
      <c r="A258" s="26" t="n"/>
      <c r="B258" s="27" t="n"/>
      <c r="C258" s="26" t="n"/>
      <c r="D258" s="26" t="n"/>
      <c r="E258" s="26" t="n"/>
      <c r="F258" s="28" t="n"/>
      <c r="G258" s="28" t="n"/>
      <c r="H258" s="23">
        <f>IF(F258="","",F258-G258)</f>
        <v/>
      </c>
      <c r="I258" s="29" t="n"/>
      <c r="J258" s="30" t="n"/>
      <c r="K258" s="26" t="n"/>
      <c r="L258" s="23">
        <f>IF(F258="","",H258*J258)</f>
        <v/>
      </c>
    </row>
    <row r="259">
      <c r="A259" s="26" t="n"/>
      <c r="B259" s="27" t="n"/>
      <c r="C259" s="26" t="n"/>
      <c r="D259" s="26" t="n"/>
      <c r="E259" s="26" t="n"/>
      <c r="F259" s="28" t="n"/>
      <c r="G259" s="28" t="n"/>
      <c r="H259" s="23">
        <f>IF(F259="","",F259-G259)</f>
        <v/>
      </c>
      <c r="I259" s="29" t="n"/>
      <c r="J259" s="30" t="n"/>
      <c r="K259" s="26" t="n"/>
      <c r="L259" s="23">
        <f>IF(F259="","",H259*J259)</f>
        <v/>
      </c>
    </row>
    <row r="260">
      <c r="A260" s="26" t="n"/>
      <c r="B260" s="27" t="n"/>
      <c r="C260" s="26" t="n"/>
      <c r="D260" s="26" t="n"/>
      <c r="E260" s="26" t="n"/>
      <c r="F260" s="28" t="n"/>
      <c r="G260" s="28" t="n"/>
      <c r="H260" s="23">
        <f>IF(F260="","",F260-G260)</f>
        <v/>
      </c>
      <c r="I260" s="29" t="n"/>
      <c r="J260" s="30" t="n"/>
      <c r="K260" s="26" t="n"/>
      <c r="L260" s="23">
        <f>IF(F260="","",H260*J260)</f>
        <v/>
      </c>
    </row>
    <row r="261">
      <c r="A261" s="26" t="n"/>
      <c r="B261" s="27" t="n"/>
      <c r="C261" s="26" t="n"/>
      <c r="D261" s="26" t="n"/>
      <c r="E261" s="26" t="n"/>
      <c r="F261" s="28" t="n"/>
      <c r="G261" s="28" t="n"/>
      <c r="H261" s="23">
        <f>IF(F261="","",F261-G261)</f>
        <v/>
      </c>
      <c r="I261" s="29" t="n"/>
      <c r="J261" s="30" t="n"/>
      <c r="K261" s="26" t="n"/>
      <c r="L261" s="23">
        <f>IF(F261="","",H261*J261)</f>
        <v/>
      </c>
    </row>
    <row r="262">
      <c r="A262" s="26" t="n"/>
      <c r="B262" s="27" t="n"/>
      <c r="C262" s="26" t="n"/>
      <c r="D262" s="26" t="n"/>
      <c r="E262" s="26" t="n"/>
      <c r="F262" s="28" t="n"/>
      <c r="G262" s="28" t="n"/>
      <c r="H262" s="23">
        <f>IF(F262="","",F262-G262)</f>
        <v/>
      </c>
      <c r="I262" s="29" t="n"/>
      <c r="J262" s="30" t="n"/>
      <c r="K262" s="26" t="n"/>
      <c r="L262" s="23">
        <f>IF(F262="","",H262*J262)</f>
        <v/>
      </c>
    </row>
    <row r="263">
      <c r="A263" s="26" t="n"/>
      <c r="B263" s="27" t="n"/>
      <c r="C263" s="26" t="n"/>
      <c r="D263" s="26" t="n"/>
      <c r="E263" s="26" t="n"/>
      <c r="F263" s="28" t="n"/>
      <c r="G263" s="28" t="n"/>
      <c r="H263" s="23">
        <f>IF(F263="","",F263-G263)</f>
        <v/>
      </c>
      <c r="I263" s="29" t="n"/>
      <c r="J263" s="30" t="n"/>
      <c r="K263" s="26" t="n"/>
      <c r="L263" s="23">
        <f>IF(F263="","",H263*J263)</f>
        <v/>
      </c>
    </row>
    <row r="264">
      <c r="A264" s="26" t="n"/>
      <c r="B264" s="27" t="n"/>
      <c r="C264" s="26" t="n"/>
      <c r="D264" s="26" t="n"/>
      <c r="E264" s="26" t="n"/>
      <c r="F264" s="28" t="n"/>
      <c r="G264" s="28" t="n"/>
      <c r="H264" s="23">
        <f>IF(F264="","",F264-G264)</f>
        <v/>
      </c>
      <c r="I264" s="29" t="n"/>
      <c r="J264" s="30" t="n"/>
      <c r="K264" s="26" t="n"/>
      <c r="L264" s="23">
        <f>IF(F264="","",H264*J264)</f>
        <v/>
      </c>
    </row>
    <row r="265">
      <c r="A265" s="26" t="n"/>
      <c r="B265" s="27" t="n"/>
      <c r="C265" s="26" t="n"/>
      <c r="D265" s="26" t="n"/>
      <c r="E265" s="26" t="n"/>
      <c r="F265" s="28" t="n"/>
      <c r="G265" s="28" t="n"/>
      <c r="H265" s="23">
        <f>IF(F265="","",F265-G265)</f>
        <v/>
      </c>
      <c r="I265" s="29" t="n"/>
      <c r="J265" s="30" t="n"/>
      <c r="K265" s="26" t="n"/>
      <c r="L265" s="23">
        <f>IF(F265="","",H265*J265)</f>
        <v/>
      </c>
    </row>
    <row r="266">
      <c r="A266" s="26" t="n"/>
      <c r="B266" s="27" t="n"/>
      <c r="C266" s="26" t="n"/>
      <c r="D266" s="26" t="n"/>
      <c r="E266" s="26" t="n"/>
      <c r="F266" s="28" t="n"/>
      <c r="G266" s="28" t="n"/>
      <c r="H266" s="23">
        <f>IF(F266="","",F266-G266)</f>
        <v/>
      </c>
      <c r="I266" s="29" t="n"/>
      <c r="J266" s="30" t="n"/>
      <c r="K266" s="26" t="n"/>
      <c r="L266" s="23">
        <f>IF(F266="","",H266*J266)</f>
        <v/>
      </c>
    </row>
    <row r="267">
      <c r="A267" s="26" t="n"/>
      <c r="B267" s="27" t="n"/>
      <c r="C267" s="26" t="n"/>
      <c r="D267" s="26" t="n"/>
      <c r="E267" s="26" t="n"/>
      <c r="F267" s="28" t="n"/>
      <c r="G267" s="28" t="n"/>
      <c r="H267" s="23">
        <f>IF(F267="","",F267-G267)</f>
        <v/>
      </c>
      <c r="I267" s="29" t="n"/>
      <c r="J267" s="30" t="n"/>
      <c r="K267" s="26" t="n"/>
      <c r="L267" s="23">
        <f>IF(F267="","",H267*J267)</f>
        <v/>
      </c>
    </row>
    <row r="268">
      <c r="A268" s="26" t="n"/>
      <c r="B268" s="27" t="n"/>
      <c r="C268" s="26" t="n"/>
      <c r="D268" s="26" t="n"/>
      <c r="E268" s="26" t="n"/>
      <c r="F268" s="28" t="n"/>
      <c r="G268" s="28" t="n"/>
      <c r="H268" s="23">
        <f>IF(F268="","",F268-G268)</f>
        <v/>
      </c>
      <c r="I268" s="29" t="n"/>
      <c r="J268" s="30" t="n"/>
      <c r="K268" s="26" t="n"/>
      <c r="L268" s="23">
        <f>IF(F268="","",H268*J268)</f>
        <v/>
      </c>
    </row>
    <row r="269">
      <c r="A269" s="26" t="n"/>
      <c r="B269" s="27" t="n"/>
      <c r="C269" s="26" t="n"/>
      <c r="D269" s="26" t="n"/>
      <c r="E269" s="26" t="n"/>
      <c r="F269" s="28" t="n"/>
      <c r="G269" s="28" t="n"/>
      <c r="H269" s="23">
        <f>IF(F269="","",F269-G269)</f>
        <v/>
      </c>
      <c r="I269" s="29" t="n"/>
      <c r="J269" s="30" t="n"/>
      <c r="K269" s="26" t="n"/>
      <c r="L269" s="23">
        <f>IF(F269="","",H269*J269)</f>
        <v/>
      </c>
    </row>
    <row r="270">
      <c r="A270" s="26" t="n"/>
      <c r="B270" s="27" t="n"/>
      <c r="C270" s="26" t="n"/>
      <c r="D270" s="26" t="n"/>
      <c r="E270" s="26" t="n"/>
      <c r="F270" s="28" t="n"/>
      <c r="G270" s="28" t="n"/>
      <c r="H270" s="23">
        <f>IF(F270="","",F270-G270)</f>
        <v/>
      </c>
      <c r="I270" s="29" t="n"/>
      <c r="J270" s="30" t="n"/>
      <c r="K270" s="26" t="n"/>
      <c r="L270" s="23">
        <f>IF(F270="","",H270*J270)</f>
        <v/>
      </c>
    </row>
    <row r="271">
      <c r="A271" s="26" t="n"/>
      <c r="B271" s="27" t="n"/>
      <c r="C271" s="26" t="n"/>
      <c r="D271" s="26" t="n"/>
      <c r="E271" s="26" t="n"/>
      <c r="F271" s="28" t="n"/>
      <c r="G271" s="28" t="n"/>
      <c r="H271" s="23">
        <f>IF(F271="","",F271-G271)</f>
        <v/>
      </c>
      <c r="I271" s="29" t="n"/>
      <c r="J271" s="30" t="n"/>
      <c r="K271" s="26" t="n"/>
      <c r="L271" s="23">
        <f>IF(F271="","",H271*J271)</f>
        <v/>
      </c>
    </row>
    <row r="272">
      <c r="A272" s="26" t="n"/>
      <c r="B272" s="27" t="n"/>
      <c r="C272" s="26" t="n"/>
      <c r="D272" s="26" t="n"/>
      <c r="E272" s="26" t="n"/>
      <c r="F272" s="28" t="n"/>
      <c r="G272" s="28" t="n"/>
      <c r="H272" s="23">
        <f>IF(F272="","",F272-G272)</f>
        <v/>
      </c>
      <c r="I272" s="29" t="n"/>
      <c r="J272" s="30" t="n"/>
      <c r="K272" s="26" t="n"/>
      <c r="L272" s="23">
        <f>IF(F272="","",H272*J272)</f>
        <v/>
      </c>
    </row>
    <row r="273">
      <c r="A273" s="26" t="n"/>
      <c r="B273" s="27" t="n"/>
      <c r="C273" s="26" t="n"/>
      <c r="D273" s="26" t="n"/>
      <c r="E273" s="26" t="n"/>
      <c r="F273" s="28" t="n"/>
      <c r="G273" s="28" t="n"/>
      <c r="H273" s="23">
        <f>IF(F273="","",F273-G273)</f>
        <v/>
      </c>
      <c r="I273" s="29" t="n"/>
      <c r="J273" s="30" t="n"/>
      <c r="K273" s="26" t="n"/>
      <c r="L273" s="23">
        <f>IF(F273="","",H273*J273)</f>
        <v/>
      </c>
    </row>
    <row r="274">
      <c r="A274" s="26" t="n"/>
      <c r="B274" s="27" t="n"/>
      <c r="C274" s="26" t="n"/>
      <c r="D274" s="26" t="n"/>
      <c r="E274" s="26" t="n"/>
      <c r="F274" s="28" t="n"/>
      <c r="G274" s="28" t="n"/>
      <c r="H274" s="23">
        <f>IF(F274="","",F274-G274)</f>
        <v/>
      </c>
      <c r="I274" s="29" t="n"/>
      <c r="J274" s="30" t="n"/>
      <c r="K274" s="26" t="n"/>
      <c r="L274" s="23">
        <f>IF(F274="","",H274*J274)</f>
        <v/>
      </c>
    </row>
    <row r="275">
      <c r="A275" s="26" t="n"/>
      <c r="B275" s="27" t="n"/>
      <c r="C275" s="26" t="n"/>
      <c r="D275" s="26" t="n"/>
      <c r="E275" s="26" t="n"/>
      <c r="F275" s="28" t="n"/>
      <c r="G275" s="28" t="n"/>
      <c r="H275" s="23">
        <f>IF(F275="","",F275-G275)</f>
        <v/>
      </c>
      <c r="I275" s="29" t="n"/>
      <c r="J275" s="30" t="n"/>
      <c r="K275" s="26" t="n"/>
      <c r="L275" s="23">
        <f>IF(F275="","",H275*J275)</f>
        <v/>
      </c>
    </row>
    <row r="276">
      <c r="A276" s="26" t="n"/>
      <c r="B276" s="27" t="n"/>
      <c r="C276" s="26" t="n"/>
      <c r="D276" s="26" t="n"/>
      <c r="E276" s="26" t="n"/>
      <c r="F276" s="28" t="n"/>
      <c r="G276" s="28" t="n"/>
      <c r="H276" s="23">
        <f>IF(F276="","",F276-G276)</f>
        <v/>
      </c>
      <c r="I276" s="29" t="n"/>
      <c r="J276" s="30" t="n"/>
      <c r="K276" s="26" t="n"/>
      <c r="L276" s="23">
        <f>IF(F276="","",H276*J276)</f>
        <v/>
      </c>
    </row>
    <row r="277">
      <c r="A277" s="26" t="n"/>
      <c r="B277" s="27" t="n"/>
      <c r="C277" s="26" t="n"/>
      <c r="D277" s="26" t="n"/>
      <c r="E277" s="26" t="n"/>
      <c r="F277" s="28" t="n"/>
      <c r="G277" s="28" t="n"/>
      <c r="H277" s="23">
        <f>IF(F277="","",F277-G277)</f>
        <v/>
      </c>
      <c r="I277" s="29" t="n"/>
      <c r="J277" s="30" t="n"/>
      <c r="K277" s="26" t="n"/>
      <c r="L277" s="23">
        <f>IF(F277="","",H277*J277)</f>
        <v/>
      </c>
    </row>
    <row r="278">
      <c r="A278" s="26" t="n"/>
      <c r="B278" s="27" t="n"/>
      <c r="C278" s="26" t="n"/>
      <c r="D278" s="26" t="n"/>
      <c r="E278" s="26" t="n"/>
      <c r="F278" s="28" t="n"/>
      <c r="G278" s="28" t="n"/>
      <c r="H278" s="23">
        <f>IF(F278="","",F278-G278)</f>
        <v/>
      </c>
      <c r="I278" s="29" t="n"/>
      <c r="J278" s="30" t="n"/>
      <c r="K278" s="26" t="n"/>
      <c r="L278" s="23">
        <f>IF(F278="","",H278*J278)</f>
        <v/>
      </c>
    </row>
    <row r="279">
      <c r="A279" s="26" t="n"/>
      <c r="B279" s="27" t="n"/>
      <c r="C279" s="26" t="n"/>
      <c r="D279" s="26" t="n"/>
      <c r="E279" s="26" t="n"/>
      <c r="F279" s="28" t="n"/>
      <c r="G279" s="28" t="n"/>
      <c r="H279" s="23">
        <f>IF(F279="","",F279-G279)</f>
        <v/>
      </c>
      <c r="I279" s="29" t="n"/>
      <c r="J279" s="30" t="n"/>
      <c r="K279" s="26" t="n"/>
      <c r="L279" s="23">
        <f>IF(F279="","",H279*J279)</f>
        <v/>
      </c>
    </row>
    <row r="280">
      <c r="A280" s="26" t="n"/>
      <c r="B280" s="27" t="n"/>
      <c r="C280" s="26" t="n"/>
      <c r="D280" s="26" t="n"/>
      <c r="E280" s="26" t="n"/>
      <c r="F280" s="28" t="n"/>
      <c r="G280" s="28" t="n"/>
      <c r="H280" s="23">
        <f>IF(F280="","",F280-G280)</f>
        <v/>
      </c>
      <c r="I280" s="29" t="n"/>
      <c r="J280" s="30" t="n"/>
      <c r="K280" s="26" t="n"/>
      <c r="L280" s="23">
        <f>IF(F280="","",H280*J280)</f>
        <v/>
      </c>
    </row>
    <row r="281">
      <c r="A281" s="26" t="n"/>
      <c r="B281" s="27" t="n"/>
      <c r="C281" s="26" t="n"/>
      <c r="D281" s="26" t="n"/>
      <c r="E281" s="26" t="n"/>
      <c r="F281" s="28" t="n"/>
      <c r="G281" s="28" t="n"/>
      <c r="H281" s="23">
        <f>IF(F281="","",F281-G281)</f>
        <v/>
      </c>
      <c r="I281" s="29" t="n"/>
      <c r="J281" s="30" t="n"/>
      <c r="K281" s="26" t="n"/>
      <c r="L281" s="23">
        <f>IF(F281="","",H281*J281)</f>
        <v/>
      </c>
    </row>
    <row r="282">
      <c r="A282" s="26" t="n"/>
      <c r="B282" s="27" t="n"/>
      <c r="C282" s="26" t="n"/>
      <c r="D282" s="26" t="n"/>
      <c r="E282" s="26" t="n"/>
      <c r="F282" s="28" t="n"/>
      <c r="G282" s="28" t="n"/>
      <c r="H282" s="23">
        <f>IF(F282="","",F282-G282)</f>
        <v/>
      </c>
      <c r="I282" s="29" t="n"/>
      <c r="J282" s="30" t="n"/>
      <c r="K282" s="26" t="n"/>
      <c r="L282" s="23">
        <f>IF(F282="","",H282*J282)</f>
        <v/>
      </c>
    </row>
    <row r="283">
      <c r="A283" s="26" t="n"/>
      <c r="B283" s="27" t="n"/>
      <c r="C283" s="26" t="n"/>
      <c r="D283" s="26" t="n"/>
      <c r="E283" s="26" t="n"/>
      <c r="F283" s="28" t="n"/>
      <c r="G283" s="28" t="n"/>
      <c r="H283" s="23">
        <f>IF(F283="","",F283-G283)</f>
        <v/>
      </c>
      <c r="I283" s="29" t="n"/>
      <c r="J283" s="30" t="n"/>
      <c r="K283" s="26" t="n"/>
      <c r="L283" s="23">
        <f>IF(F283="","",H283*J283)</f>
        <v/>
      </c>
    </row>
    <row r="284">
      <c r="A284" s="26" t="n"/>
      <c r="B284" s="27" t="n"/>
      <c r="C284" s="26" t="n"/>
      <c r="D284" s="26" t="n"/>
      <c r="E284" s="26" t="n"/>
      <c r="F284" s="28" t="n"/>
      <c r="G284" s="28" t="n"/>
      <c r="H284" s="23">
        <f>IF(F284="","",F284-G284)</f>
        <v/>
      </c>
      <c r="I284" s="29" t="n"/>
      <c r="J284" s="30" t="n"/>
      <c r="K284" s="26" t="n"/>
      <c r="L284" s="23">
        <f>IF(F284="","",H284*J284)</f>
        <v/>
      </c>
    </row>
    <row r="285">
      <c r="A285" s="26" t="n"/>
      <c r="B285" s="27" t="n"/>
      <c r="C285" s="26" t="n"/>
      <c r="D285" s="26" t="n"/>
      <c r="E285" s="26" t="n"/>
      <c r="F285" s="28" t="n"/>
      <c r="G285" s="28" t="n"/>
      <c r="H285" s="23">
        <f>IF(F285="","",F285-G285)</f>
        <v/>
      </c>
      <c r="I285" s="29" t="n"/>
      <c r="J285" s="30" t="n"/>
      <c r="K285" s="26" t="n"/>
      <c r="L285" s="23">
        <f>IF(F285="","",H285*J285)</f>
        <v/>
      </c>
    </row>
    <row r="286">
      <c r="A286" s="26" t="n"/>
      <c r="B286" s="27" t="n"/>
      <c r="C286" s="26" t="n"/>
      <c r="D286" s="26" t="n"/>
      <c r="E286" s="26" t="n"/>
      <c r="F286" s="28" t="n"/>
      <c r="G286" s="28" t="n"/>
      <c r="H286" s="23">
        <f>IF(F286="","",F286-G286)</f>
        <v/>
      </c>
      <c r="I286" s="29" t="n"/>
      <c r="J286" s="30" t="n"/>
      <c r="K286" s="26" t="n"/>
      <c r="L286" s="23">
        <f>IF(F286="","",H286*J286)</f>
        <v/>
      </c>
    </row>
    <row r="287">
      <c r="A287" s="26" t="n"/>
      <c r="B287" s="27" t="n"/>
      <c r="C287" s="26" t="n"/>
      <c r="D287" s="26" t="n"/>
      <c r="E287" s="26" t="n"/>
      <c r="F287" s="28" t="n"/>
      <c r="G287" s="28" t="n"/>
      <c r="H287" s="23">
        <f>IF(F287="","",F287-G287)</f>
        <v/>
      </c>
      <c r="I287" s="29" t="n"/>
      <c r="J287" s="30" t="n"/>
      <c r="K287" s="26" t="n"/>
      <c r="L287" s="23">
        <f>IF(F287="","",H287*J287)</f>
        <v/>
      </c>
    </row>
    <row r="288">
      <c r="A288" s="26" t="n"/>
      <c r="B288" s="27" t="n"/>
      <c r="C288" s="26" t="n"/>
      <c r="D288" s="26" t="n"/>
      <c r="E288" s="26" t="n"/>
      <c r="F288" s="28" t="n"/>
      <c r="G288" s="28" t="n"/>
      <c r="H288" s="23">
        <f>IF(F288="","",F288-G288)</f>
        <v/>
      </c>
      <c r="I288" s="29" t="n"/>
      <c r="J288" s="30" t="n"/>
      <c r="K288" s="26" t="n"/>
      <c r="L288" s="23">
        <f>IF(F288="","",H288*J288)</f>
        <v/>
      </c>
    </row>
    <row r="289">
      <c r="A289" s="26" t="n"/>
      <c r="B289" s="27" t="n"/>
      <c r="C289" s="26" t="n"/>
      <c r="D289" s="26" t="n"/>
      <c r="E289" s="26" t="n"/>
      <c r="F289" s="28" t="n"/>
      <c r="G289" s="28" t="n"/>
      <c r="H289" s="23">
        <f>IF(F289="","",F289-G289)</f>
        <v/>
      </c>
      <c r="I289" s="29" t="n"/>
      <c r="J289" s="30" t="n"/>
      <c r="K289" s="26" t="n"/>
      <c r="L289" s="23">
        <f>IF(F289="","",H289*J289)</f>
        <v/>
      </c>
    </row>
    <row r="290">
      <c r="A290" s="26" t="n"/>
      <c r="B290" s="27" t="n"/>
      <c r="C290" s="26" t="n"/>
      <c r="D290" s="26" t="n"/>
      <c r="E290" s="26" t="n"/>
      <c r="F290" s="28" t="n"/>
      <c r="G290" s="28" t="n"/>
      <c r="H290" s="23">
        <f>IF(F290="","",F290-G290)</f>
        <v/>
      </c>
      <c r="I290" s="29" t="n"/>
      <c r="J290" s="30" t="n"/>
      <c r="K290" s="26" t="n"/>
      <c r="L290" s="23">
        <f>IF(F290="","",H290*J290)</f>
        <v/>
      </c>
    </row>
    <row r="291">
      <c r="A291" s="26" t="n"/>
      <c r="B291" s="27" t="n"/>
      <c r="C291" s="26" t="n"/>
      <c r="D291" s="26" t="n"/>
      <c r="E291" s="26" t="n"/>
      <c r="F291" s="28" t="n"/>
      <c r="G291" s="28" t="n"/>
      <c r="H291" s="23">
        <f>IF(F291="","",F291-G291)</f>
        <v/>
      </c>
      <c r="I291" s="29" t="n"/>
      <c r="J291" s="30" t="n"/>
      <c r="K291" s="26" t="n"/>
      <c r="L291" s="23">
        <f>IF(F291="","",H291*J291)</f>
        <v/>
      </c>
    </row>
    <row r="292">
      <c r="A292" s="26" t="n"/>
      <c r="B292" s="27" t="n"/>
      <c r="C292" s="26" t="n"/>
      <c r="D292" s="26" t="n"/>
      <c r="E292" s="26" t="n"/>
      <c r="F292" s="28" t="n"/>
      <c r="G292" s="28" t="n"/>
      <c r="H292" s="23">
        <f>IF(F292="","",F292-G292)</f>
        <v/>
      </c>
      <c r="I292" s="29" t="n"/>
      <c r="J292" s="30" t="n"/>
      <c r="K292" s="26" t="n"/>
      <c r="L292" s="23">
        <f>IF(F292="","",H292*J292)</f>
        <v/>
      </c>
    </row>
    <row r="293">
      <c r="A293" s="26" t="n"/>
      <c r="B293" s="27" t="n"/>
      <c r="C293" s="26" t="n"/>
      <c r="D293" s="26" t="n"/>
      <c r="E293" s="26" t="n"/>
      <c r="F293" s="28" t="n"/>
      <c r="G293" s="28" t="n"/>
      <c r="H293" s="23">
        <f>IF(F293="","",F293-G293)</f>
        <v/>
      </c>
      <c r="I293" s="29" t="n"/>
      <c r="J293" s="30" t="n"/>
      <c r="K293" s="26" t="n"/>
      <c r="L293" s="23">
        <f>IF(F293="","",H293*J293)</f>
        <v/>
      </c>
    </row>
    <row r="294">
      <c r="A294" s="26" t="n"/>
      <c r="B294" s="27" t="n"/>
      <c r="C294" s="26" t="n"/>
      <c r="D294" s="26" t="n"/>
      <c r="E294" s="26" t="n"/>
      <c r="F294" s="28" t="n"/>
      <c r="G294" s="28" t="n"/>
      <c r="H294" s="23">
        <f>IF(F294="","",F294-G294)</f>
        <v/>
      </c>
      <c r="I294" s="29" t="n"/>
      <c r="J294" s="30" t="n"/>
      <c r="K294" s="26" t="n"/>
      <c r="L294" s="23">
        <f>IF(F294="","",H294*J294)</f>
        <v/>
      </c>
    </row>
    <row r="295">
      <c r="A295" s="26" t="n"/>
      <c r="B295" s="27" t="n"/>
      <c r="C295" s="26" t="n"/>
      <c r="D295" s="26" t="n"/>
      <c r="E295" s="26" t="n"/>
      <c r="F295" s="28" t="n"/>
      <c r="G295" s="28" t="n"/>
      <c r="H295" s="23">
        <f>IF(F295="","",F295-G295)</f>
        <v/>
      </c>
      <c r="I295" s="29" t="n"/>
      <c r="J295" s="30" t="n"/>
      <c r="K295" s="26" t="n"/>
      <c r="L295" s="23">
        <f>IF(F295="","",H295*J295)</f>
        <v/>
      </c>
    </row>
    <row r="296">
      <c r="A296" s="26" t="n"/>
      <c r="B296" s="27" t="n"/>
      <c r="C296" s="26" t="n"/>
      <c r="D296" s="26" t="n"/>
      <c r="E296" s="26" t="n"/>
      <c r="F296" s="28" t="n"/>
      <c r="G296" s="28" t="n"/>
      <c r="H296" s="23">
        <f>IF(F296="","",F296-G296)</f>
        <v/>
      </c>
      <c r="I296" s="29" t="n"/>
      <c r="J296" s="30" t="n"/>
      <c r="K296" s="26" t="n"/>
      <c r="L296" s="23">
        <f>IF(F296="","",H296*J296)</f>
        <v/>
      </c>
    </row>
    <row r="297">
      <c r="A297" s="26" t="n"/>
      <c r="B297" s="27" t="n"/>
      <c r="C297" s="26" t="n"/>
      <c r="D297" s="26" t="n"/>
      <c r="E297" s="26" t="n"/>
      <c r="F297" s="28" t="n"/>
      <c r="G297" s="28" t="n"/>
      <c r="H297" s="23">
        <f>IF(F297="","",F297-G297)</f>
        <v/>
      </c>
      <c r="I297" s="29" t="n"/>
      <c r="J297" s="30" t="n"/>
      <c r="K297" s="26" t="n"/>
      <c r="L297" s="23">
        <f>IF(F297="","",H297*J297)</f>
        <v/>
      </c>
    </row>
    <row r="298">
      <c r="A298" s="26" t="n"/>
      <c r="B298" s="27" t="n"/>
      <c r="C298" s="26" t="n"/>
      <c r="D298" s="26" t="n"/>
      <c r="E298" s="26" t="n"/>
      <c r="F298" s="28" t="n"/>
      <c r="G298" s="28" t="n"/>
      <c r="H298" s="23">
        <f>IF(F298="","",F298-G298)</f>
        <v/>
      </c>
      <c r="I298" s="29" t="n"/>
      <c r="J298" s="30" t="n"/>
      <c r="K298" s="26" t="n"/>
      <c r="L298" s="23">
        <f>IF(F298="","",H298*J298)</f>
        <v/>
      </c>
    </row>
    <row r="299">
      <c r="A299" s="26" t="n"/>
      <c r="B299" s="27" t="n"/>
      <c r="C299" s="26" t="n"/>
      <c r="D299" s="26" t="n"/>
      <c r="E299" s="26" t="n"/>
      <c r="F299" s="28" t="n"/>
      <c r="G299" s="28" t="n"/>
      <c r="H299" s="23">
        <f>IF(F299="","",F299-G299)</f>
        <v/>
      </c>
      <c r="I299" s="29" t="n"/>
      <c r="J299" s="30" t="n"/>
      <c r="K299" s="26" t="n"/>
      <c r="L299" s="23">
        <f>IF(F299="","",H299*J299)</f>
        <v/>
      </c>
    </row>
    <row r="300">
      <c r="A300" s="26" t="n"/>
      <c r="B300" s="27" t="n"/>
      <c r="C300" s="26" t="n"/>
      <c r="D300" s="26" t="n"/>
      <c r="E300" s="26" t="n"/>
      <c r="F300" s="28" t="n"/>
      <c r="G300" s="28" t="n"/>
      <c r="H300" s="23">
        <f>IF(F300="","",F300-G300)</f>
        <v/>
      </c>
      <c r="I300" s="29" t="n"/>
      <c r="J300" s="30" t="n"/>
      <c r="K300" s="26" t="n"/>
      <c r="L300" s="23">
        <f>IF(F300="","",H300*J300)</f>
        <v/>
      </c>
    </row>
    <row r="301">
      <c r="A301" s="26" t="n"/>
      <c r="B301" s="27" t="n"/>
      <c r="C301" s="26" t="n"/>
      <c r="D301" s="26" t="n"/>
      <c r="E301" s="26" t="n"/>
      <c r="F301" s="28" t="n"/>
      <c r="G301" s="28" t="n"/>
      <c r="H301" s="23">
        <f>IF(F301="","",F301-G301)</f>
        <v/>
      </c>
      <c r="I301" s="29" t="n"/>
      <c r="J301" s="30" t="n"/>
      <c r="K301" s="26" t="n"/>
      <c r="L301" s="23">
        <f>IF(F301="","",H301*J301)</f>
        <v/>
      </c>
    </row>
    <row r="302">
      <c r="A302" s="26" t="n"/>
      <c r="B302" s="27" t="n"/>
      <c r="C302" s="26" t="n"/>
      <c r="D302" s="26" t="n"/>
      <c r="E302" s="26" t="n"/>
      <c r="F302" s="28" t="n"/>
      <c r="G302" s="28" t="n"/>
      <c r="H302" s="23">
        <f>IF(F302="","",F302-G302)</f>
        <v/>
      </c>
      <c r="I302" s="29" t="n"/>
      <c r="J302" s="30" t="n"/>
      <c r="K302" s="26" t="n"/>
      <c r="L302" s="23">
        <f>IF(F302="","",H302*J302)</f>
        <v/>
      </c>
    </row>
    <row r="303">
      <c r="A303" s="26" t="n"/>
      <c r="B303" s="27" t="n"/>
      <c r="C303" s="26" t="n"/>
      <c r="D303" s="26" t="n"/>
      <c r="E303" s="26" t="n"/>
      <c r="F303" s="28" t="n"/>
      <c r="G303" s="28" t="n"/>
      <c r="H303" s="23">
        <f>IF(F303="","",F303-G303)</f>
        <v/>
      </c>
      <c r="I303" s="29" t="n"/>
      <c r="J303" s="30" t="n"/>
      <c r="K303" s="26" t="n"/>
      <c r="L303" s="23">
        <f>IF(F303="","",H303*J303)</f>
        <v/>
      </c>
    </row>
    <row r="304">
      <c r="A304" s="26" t="n"/>
      <c r="B304" s="27" t="n"/>
      <c r="C304" s="26" t="n"/>
      <c r="D304" s="26" t="n"/>
      <c r="E304" s="26" t="n"/>
      <c r="F304" s="28" t="n"/>
      <c r="G304" s="28" t="n"/>
      <c r="H304" s="23">
        <f>IF(F304="","",F304-G304)</f>
        <v/>
      </c>
      <c r="I304" s="29" t="n"/>
      <c r="J304" s="30" t="n"/>
      <c r="K304" s="26" t="n"/>
      <c r="L304" s="23">
        <f>IF(F304="","",H304*J304)</f>
        <v/>
      </c>
    </row>
    <row r="305">
      <c r="A305" s="26" t="n"/>
      <c r="B305" s="27" t="n"/>
      <c r="C305" s="26" t="n"/>
      <c r="D305" s="26" t="n"/>
      <c r="E305" s="26" t="n"/>
      <c r="F305" s="28" t="n"/>
      <c r="G305" s="28" t="n"/>
      <c r="H305" s="23">
        <f>IF(F305="","",F305-G305)</f>
        <v/>
      </c>
      <c r="I305" s="29" t="n"/>
      <c r="J305" s="30" t="n"/>
      <c r="K305" s="26" t="n"/>
      <c r="L305" s="23">
        <f>IF(F305="","",H305*J305)</f>
        <v/>
      </c>
    </row>
    <row r="306">
      <c r="A306" s="26" t="n"/>
      <c r="B306" s="27" t="n"/>
      <c r="C306" s="26" t="n"/>
      <c r="D306" s="26" t="n"/>
      <c r="E306" s="26" t="n"/>
      <c r="F306" s="28" t="n"/>
      <c r="G306" s="28" t="n"/>
      <c r="H306" s="23">
        <f>IF(F306="","",F306-G306)</f>
        <v/>
      </c>
      <c r="I306" s="29" t="n"/>
      <c r="J306" s="30" t="n"/>
      <c r="K306" s="26" t="n"/>
      <c r="L306" s="23">
        <f>IF(F306="","",H306*J306)</f>
        <v/>
      </c>
    </row>
    <row r="307">
      <c r="A307" s="26" t="n"/>
      <c r="B307" s="27" t="n"/>
      <c r="C307" s="26" t="n"/>
      <c r="D307" s="26" t="n"/>
      <c r="E307" s="26" t="n"/>
      <c r="F307" s="28" t="n"/>
      <c r="G307" s="28" t="n"/>
      <c r="H307" s="23">
        <f>IF(F307="","",F307-G307)</f>
        <v/>
      </c>
      <c r="I307" s="29" t="n"/>
      <c r="J307" s="30" t="n"/>
      <c r="K307" s="26" t="n"/>
      <c r="L307" s="23">
        <f>IF(F307="","",H307*J307)</f>
        <v/>
      </c>
    </row>
    <row r="308">
      <c r="A308" s="26" t="n"/>
      <c r="B308" s="27" t="n"/>
      <c r="C308" s="26" t="n"/>
      <c r="D308" s="26" t="n"/>
      <c r="E308" s="26" t="n"/>
      <c r="F308" s="28" t="n"/>
      <c r="G308" s="28" t="n"/>
      <c r="H308" s="23">
        <f>IF(F308="","",F308-G308)</f>
        <v/>
      </c>
      <c r="I308" s="29" t="n"/>
      <c r="J308" s="30" t="n"/>
      <c r="K308" s="26" t="n"/>
      <c r="L308" s="23">
        <f>IF(F308="","",H308*J308)</f>
        <v/>
      </c>
    </row>
    <row r="309">
      <c r="A309" s="26" t="n"/>
      <c r="B309" s="27" t="n"/>
      <c r="C309" s="26" t="n"/>
      <c r="D309" s="26" t="n"/>
      <c r="E309" s="26" t="n"/>
      <c r="F309" s="28" t="n"/>
      <c r="G309" s="28" t="n"/>
      <c r="H309" s="23">
        <f>IF(F309="","",F309-G309)</f>
        <v/>
      </c>
      <c r="I309" s="29" t="n"/>
      <c r="J309" s="30" t="n"/>
      <c r="K309" s="26" t="n"/>
      <c r="L309" s="23">
        <f>IF(F309="","",H309*J309)</f>
        <v/>
      </c>
    </row>
    <row r="310">
      <c r="A310" s="26" t="n"/>
      <c r="B310" s="27" t="n"/>
      <c r="C310" s="26" t="n"/>
      <c r="D310" s="26" t="n"/>
      <c r="E310" s="26" t="n"/>
      <c r="F310" s="28" t="n"/>
      <c r="G310" s="28" t="n"/>
      <c r="H310" s="23">
        <f>IF(F310="","",F310-G310)</f>
        <v/>
      </c>
      <c r="I310" s="29" t="n"/>
      <c r="J310" s="30" t="n"/>
      <c r="K310" s="26" t="n"/>
      <c r="L310" s="23">
        <f>IF(F310="","",H310*J310)</f>
        <v/>
      </c>
    </row>
    <row r="311">
      <c r="A311" s="26" t="n"/>
      <c r="B311" s="27" t="n"/>
      <c r="C311" s="26" t="n"/>
      <c r="D311" s="26" t="n"/>
      <c r="E311" s="26" t="n"/>
      <c r="F311" s="28" t="n"/>
      <c r="G311" s="28" t="n"/>
      <c r="H311" s="23">
        <f>IF(F311="","",F311-G311)</f>
        <v/>
      </c>
      <c r="I311" s="29" t="n"/>
      <c r="J311" s="30" t="n"/>
      <c r="K311" s="26" t="n"/>
      <c r="L311" s="23">
        <f>IF(F311="","",H311*J311)</f>
        <v/>
      </c>
    </row>
    <row r="312">
      <c r="A312" s="26" t="n"/>
      <c r="B312" s="27" t="n"/>
      <c r="C312" s="26" t="n"/>
      <c r="D312" s="26" t="n"/>
      <c r="E312" s="26" t="n"/>
      <c r="F312" s="28" t="n"/>
      <c r="G312" s="28" t="n"/>
      <c r="H312" s="23">
        <f>IF(F312="","",F312-G312)</f>
        <v/>
      </c>
      <c r="I312" s="29" t="n"/>
      <c r="J312" s="30" t="n"/>
      <c r="K312" s="26" t="n"/>
      <c r="L312" s="23">
        <f>IF(F312="","",H312*J312)</f>
        <v/>
      </c>
    </row>
    <row r="313">
      <c r="A313" s="26" t="n"/>
      <c r="B313" s="27" t="n"/>
      <c r="C313" s="26" t="n"/>
      <c r="D313" s="26" t="n"/>
      <c r="E313" s="26" t="n"/>
      <c r="F313" s="28" t="n"/>
      <c r="G313" s="28" t="n"/>
      <c r="H313" s="23">
        <f>IF(F313="","",F313-G313)</f>
        <v/>
      </c>
      <c r="I313" s="29" t="n"/>
      <c r="J313" s="30" t="n"/>
      <c r="K313" s="26" t="n"/>
      <c r="L313" s="23">
        <f>IF(F313="","",H313*J313)</f>
        <v/>
      </c>
    </row>
    <row r="314">
      <c r="A314" s="26" t="n"/>
      <c r="B314" s="27" t="n"/>
      <c r="C314" s="26" t="n"/>
      <c r="D314" s="26" t="n"/>
      <c r="E314" s="26" t="n"/>
      <c r="F314" s="28" t="n"/>
      <c r="G314" s="28" t="n"/>
      <c r="H314" s="23">
        <f>IF(F314="","",F314-G314)</f>
        <v/>
      </c>
      <c r="I314" s="29" t="n"/>
      <c r="J314" s="30" t="n"/>
      <c r="K314" s="26" t="n"/>
      <c r="L314" s="23">
        <f>IF(F314="","",H314*J314)</f>
        <v/>
      </c>
    </row>
    <row r="315">
      <c r="A315" s="26" t="n"/>
      <c r="B315" s="27" t="n"/>
      <c r="C315" s="26" t="n"/>
      <c r="D315" s="26" t="n"/>
      <c r="E315" s="26" t="n"/>
      <c r="F315" s="28" t="n"/>
      <c r="G315" s="28" t="n"/>
      <c r="H315" s="23">
        <f>IF(F315="","",F315-G315)</f>
        <v/>
      </c>
      <c r="I315" s="29" t="n"/>
      <c r="J315" s="30" t="n"/>
      <c r="K315" s="26" t="n"/>
      <c r="L315" s="23">
        <f>IF(F315="","",H315*J315)</f>
        <v/>
      </c>
    </row>
    <row r="316">
      <c r="A316" s="26" t="n"/>
      <c r="B316" s="27" t="n"/>
      <c r="C316" s="26" t="n"/>
      <c r="D316" s="26" t="n"/>
      <c r="E316" s="26" t="n"/>
      <c r="F316" s="28" t="n"/>
      <c r="G316" s="28" t="n"/>
      <c r="H316" s="23">
        <f>IF(F316="","",F316-G316)</f>
        <v/>
      </c>
      <c r="I316" s="29" t="n"/>
      <c r="J316" s="30" t="n"/>
      <c r="K316" s="26" t="n"/>
      <c r="L316" s="23">
        <f>IF(F316="","",H316*J316)</f>
        <v/>
      </c>
    </row>
    <row r="317">
      <c r="A317" s="26" t="n"/>
      <c r="B317" s="27" t="n"/>
      <c r="C317" s="26" t="n"/>
      <c r="D317" s="26" t="n"/>
      <c r="E317" s="26" t="n"/>
      <c r="F317" s="28" t="n"/>
      <c r="G317" s="28" t="n"/>
      <c r="H317" s="23">
        <f>IF(F317="","",F317-G317)</f>
        <v/>
      </c>
      <c r="I317" s="29" t="n"/>
      <c r="J317" s="30" t="n"/>
      <c r="K317" s="26" t="n"/>
      <c r="L317" s="23">
        <f>IF(F317="","",H317*J317)</f>
        <v/>
      </c>
    </row>
    <row r="318">
      <c r="A318" s="26" t="n"/>
      <c r="B318" s="27" t="n"/>
      <c r="C318" s="26" t="n"/>
      <c r="D318" s="26" t="n"/>
      <c r="E318" s="26" t="n"/>
      <c r="F318" s="28" t="n"/>
      <c r="G318" s="28" t="n"/>
      <c r="H318" s="23">
        <f>IF(F318="","",F318-G318)</f>
        <v/>
      </c>
      <c r="I318" s="29" t="n"/>
      <c r="J318" s="30" t="n"/>
      <c r="K318" s="26" t="n"/>
      <c r="L318" s="23">
        <f>IF(F318="","",H318*J318)</f>
        <v/>
      </c>
    </row>
    <row r="319">
      <c r="A319" s="26" t="n"/>
      <c r="B319" s="27" t="n"/>
      <c r="C319" s="26" t="n"/>
      <c r="D319" s="26" t="n"/>
      <c r="E319" s="26" t="n"/>
      <c r="F319" s="28" t="n"/>
      <c r="G319" s="28" t="n"/>
      <c r="H319" s="23">
        <f>IF(F319="","",F319-G319)</f>
        <v/>
      </c>
      <c r="I319" s="29" t="n"/>
      <c r="J319" s="30" t="n"/>
      <c r="K319" s="26" t="n"/>
      <c r="L319" s="23">
        <f>IF(F319="","",H319*J319)</f>
        <v/>
      </c>
    </row>
    <row r="320">
      <c r="A320" s="26" t="n"/>
      <c r="B320" s="27" t="n"/>
      <c r="C320" s="26" t="n"/>
      <c r="D320" s="26" t="n"/>
      <c r="E320" s="26" t="n"/>
      <c r="F320" s="28" t="n"/>
      <c r="G320" s="28" t="n"/>
      <c r="H320" s="23">
        <f>IF(F320="","",F320-G320)</f>
        <v/>
      </c>
      <c r="I320" s="29" t="n"/>
      <c r="J320" s="30" t="n"/>
      <c r="K320" s="26" t="n"/>
      <c r="L320" s="23">
        <f>IF(F320="","",H320*J320)</f>
        <v/>
      </c>
    </row>
    <row r="321">
      <c r="A321" s="26" t="n"/>
      <c r="B321" s="27" t="n"/>
      <c r="C321" s="26" t="n"/>
      <c r="D321" s="26" t="n"/>
      <c r="E321" s="26" t="n"/>
      <c r="F321" s="28" t="n"/>
      <c r="G321" s="28" t="n"/>
      <c r="H321" s="23">
        <f>IF(F321="","",F321-G321)</f>
        <v/>
      </c>
      <c r="I321" s="29" t="n"/>
      <c r="J321" s="30" t="n"/>
      <c r="K321" s="26" t="n"/>
      <c r="L321" s="23">
        <f>IF(F321="","",H321*J321)</f>
        <v/>
      </c>
    </row>
    <row r="322">
      <c r="A322" s="26" t="n"/>
      <c r="B322" s="27" t="n"/>
      <c r="C322" s="26" t="n"/>
      <c r="D322" s="26" t="n"/>
      <c r="E322" s="26" t="n"/>
      <c r="F322" s="28" t="n"/>
      <c r="G322" s="28" t="n"/>
      <c r="H322" s="23">
        <f>IF(F322="","",F322-G322)</f>
        <v/>
      </c>
      <c r="I322" s="29" t="n"/>
      <c r="J322" s="30" t="n"/>
      <c r="K322" s="26" t="n"/>
      <c r="L322" s="23">
        <f>IF(F322="","",H322*J322)</f>
        <v/>
      </c>
    </row>
    <row r="323">
      <c r="A323" s="26" t="n"/>
      <c r="B323" s="27" t="n"/>
      <c r="C323" s="26" t="n"/>
      <c r="D323" s="26" t="n"/>
      <c r="E323" s="26" t="n"/>
      <c r="F323" s="28" t="n"/>
      <c r="G323" s="28" t="n"/>
      <c r="H323" s="23">
        <f>IF(F323="","",F323-G323)</f>
        <v/>
      </c>
      <c r="I323" s="29" t="n"/>
      <c r="J323" s="30" t="n"/>
      <c r="K323" s="26" t="n"/>
      <c r="L323" s="23">
        <f>IF(F323="","",H323*J323)</f>
        <v/>
      </c>
    </row>
    <row r="324">
      <c r="A324" s="26" t="n"/>
      <c r="B324" s="27" t="n"/>
      <c r="C324" s="26" t="n"/>
      <c r="D324" s="26" t="n"/>
      <c r="E324" s="26" t="n"/>
      <c r="F324" s="28" t="n"/>
      <c r="G324" s="28" t="n"/>
      <c r="H324" s="23">
        <f>IF(F324="","",F324-G324)</f>
        <v/>
      </c>
      <c r="I324" s="29" t="n"/>
      <c r="J324" s="30" t="n"/>
      <c r="K324" s="26" t="n"/>
      <c r="L324" s="23">
        <f>IF(F324="","",H324*J324)</f>
        <v/>
      </c>
    </row>
    <row r="325">
      <c r="A325" s="26" t="n"/>
      <c r="B325" s="27" t="n"/>
      <c r="C325" s="26" t="n"/>
      <c r="D325" s="26" t="n"/>
      <c r="E325" s="26" t="n"/>
      <c r="F325" s="28" t="n"/>
      <c r="G325" s="28" t="n"/>
      <c r="H325" s="23">
        <f>IF(F325="","",F325-G325)</f>
        <v/>
      </c>
      <c r="I325" s="29" t="n"/>
      <c r="J325" s="30" t="n"/>
      <c r="K325" s="26" t="n"/>
      <c r="L325" s="23">
        <f>IF(F325="","",H325*J325)</f>
        <v/>
      </c>
    </row>
    <row r="326">
      <c r="A326" s="26" t="n"/>
      <c r="B326" s="27" t="n"/>
      <c r="C326" s="26" t="n"/>
      <c r="D326" s="26" t="n"/>
      <c r="E326" s="26" t="n"/>
      <c r="F326" s="28" t="n"/>
      <c r="G326" s="28" t="n"/>
      <c r="H326" s="23">
        <f>IF(F326="","",F326-G326)</f>
        <v/>
      </c>
      <c r="I326" s="29" t="n"/>
      <c r="J326" s="30" t="n"/>
      <c r="K326" s="26" t="n"/>
      <c r="L326" s="23">
        <f>IF(F326="","",H326*J326)</f>
        <v/>
      </c>
    </row>
    <row r="327">
      <c r="A327" s="26" t="n"/>
      <c r="B327" s="27" t="n"/>
      <c r="C327" s="26" t="n"/>
      <c r="D327" s="26" t="n"/>
      <c r="E327" s="26" t="n"/>
      <c r="F327" s="28" t="n"/>
      <c r="G327" s="28" t="n"/>
      <c r="H327" s="23">
        <f>IF(F327="","",F327-G327)</f>
        <v/>
      </c>
      <c r="I327" s="29" t="n"/>
      <c r="J327" s="30" t="n"/>
      <c r="K327" s="26" t="n"/>
      <c r="L327" s="23">
        <f>IF(F327="","",H327*J327)</f>
        <v/>
      </c>
    </row>
    <row r="328">
      <c r="A328" s="26" t="n"/>
      <c r="B328" s="27" t="n"/>
      <c r="C328" s="26" t="n"/>
      <c r="D328" s="26" t="n"/>
      <c r="E328" s="26" t="n"/>
      <c r="F328" s="28" t="n"/>
      <c r="G328" s="28" t="n"/>
      <c r="H328" s="23">
        <f>IF(F328="","",F328-G328)</f>
        <v/>
      </c>
      <c r="I328" s="29" t="n"/>
      <c r="J328" s="30" t="n"/>
      <c r="K328" s="26" t="n"/>
      <c r="L328" s="23">
        <f>IF(F328="","",H328*J328)</f>
        <v/>
      </c>
    </row>
    <row r="329">
      <c r="A329" s="26" t="n"/>
      <c r="B329" s="27" t="n"/>
      <c r="C329" s="26" t="n"/>
      <c r="D329" s="26" t="n"/>
      <c r="E329" s="26" t="n"/>
      <c r="F329" s="28" t="n"/>
      <c r="G329" s="28" t="n"/>
      <c r="H329" s="23">
        <f>IF(F329="","",F329-G329)</f>
        <v/>
      </c>
      <c r="I329" s="29" t="n"/>
      <c r="J329" s="30" t="n"/>
      <c r="K329" s="26" t="n"/>
      <c r="L329" s="23">
        <f>IF(F329="","",H329*J329)</f>
        <v/>
      </c>
    </row>
    <row r="330">
      <c r="A330" s="26" t="n"/>
      <c r="B330" s="27" t="n"/>
      <c r="C330" s="26" t="n"/>
      <c r="D330" s="26" t="n"/>
      <c r="E330" s="26" t="n"/>
      <c r="F330" s="28" t="n"/>
      <c r="G330" s="28" t="n"/>
      <c r="H330" s="23">
        <f>IF(F330="","",F330-G330)</f>
        <v/>
      </c>
      <c r="I330" s="29" t="n"/>
      <c r="J330" s="30" t="n"/>
      <c r="K330" s="26" t="n"/>
      <c r="L330" s="23">
        <f>IF(F330="","",H330*J330)</f>
        <v/>
      </c>
    </row>
    <row r="331">
      <c r="A331" s="26" t="n"/>
      <c r="B331" s="27" t="n"/>
      <c r="C331" s="26" t="n"/>
      <c r="D331" s="26" t="n"/>
      <c r="E331" s="26" t="n"/>
      <c r="F331" s="28" t="n"/>
      <c r="G331" s="28" t="n"/>
      <c r="H331" s="23">
        <f>IF(F331="","",F331-G331)</f>
        <v/>
      </c>
      <c r="I331" s="29" t="n"/>
      <c r="J331" s="30" t="n"/>
      <c r="K331" s="26" t="n"/>
      <c r="L331" s="23">
        <f>IF(F331="","",H331*J331)</f>
        <v/>
      </c>
    </row>
    <row r="332">
      <c r="A332" s="26" t="n"/>
      <c r="B332" s="27" t="n"/>
      <c r="C332" s="26" t="n"/>
      <c r="D332" s="26" t="n"/>
      <c r="E332" s="26" t="n"/>
      <c r="F332" s="28" t="n"/>
      <c r="G332" s="28" t="n"/>
      <c r="H332" s="23">
        <f>IF(F332="","",F332-G332)</f>
        <v/>
      </c>
      <c r="I332" s="29" t="n"/>
      <c r="J332" s="30" t="n"/>
      <c r="K332" s="26" t="n"/>
      <c r="L332" s="23">
        <f>IF(F332="","",H332*J332)</f>
        <v/>
      </c>
    </row>
    <row r="333">
      <c r="A333" s="26" t="n"/>
      <c r="B333" s="27" t="n"/>
      <c r="C333" s="26" t="n"/>
      <c r="D333" s="26" t="n"/>
      <c r="E333" s="26" t="n"/>
      <c r="F333" s="28" t="n"/>
      <c r="G333" s="28" t="n"/>
      <c r="H333" s="23">
        <f>IF(F333="","",F333-G333)</f>
        <v/>
      </c>
      <c r="I333" s="29" t="n"/>
      <c r="J333" s="30" t="n"/>
      <c r="K333" s="26" t="n"/>
      <c r="L333" s="23">
        <f>IF(F333="","",H333*J333)</f>
        <v/>
      </c>
    </row>
    <row r="334">
      <c r="A334" s="26" t="n"/>
      <c r="B334" s="27" t="n"/>
      <c r="C334" s="26" t="n"/>
      <c r="D334" s="26" t="n"/>
      <c r="E334" s="26" t="n"/>
      <c r="F334" s="28" t="n"/>
      <c r="G334" s="28" t="n"/>
      <c r="H334" s="23">
        <f>IF(F334="","",F334-G334)</f>
        <v/>
      </c>
      <c r="I334" s="29" t="n"/>
      <c r="J334" s="30" t="n"/>
      <c r="K334" s="26" t="n"/>
      <c r="L334" s="23">
        <f>IF(F334="","",H334*J334)</f>
        <v/>
      </c>
    </row>
    <row r="335">
      <c r="A335" s="26" t="n"/>
      <c r="B335" s="27" t="n"/>
      <c r="C335" s="26" t="n"/>
      <c r="D335" s="26" t="n"/>
      <c r="E335" s="26" t="n"/>
      <c r="F335" s="28" t="n"/>
      <c r="G335" s="28" t="n"/>
      <c r="H335" s="23">
        <f>IF(F335="","",F335-G335)</f>
        <v/>
      </c>
      <c r="I335" s="29" t="n"/>
      <c r="J335" s="30" t="n"/>
      <c r="K335" s="26" t="n"/>
      <c r="L335" s="23">
        <f>IF(F335="","",H335*J335)</f>
        <v/>
      </c>
    </row>
    <row r="336">
      <c r="A336" s="26" t="n"/>
      <c r="B336" s="27" t="n"/>
      <c r="C336" s="26" t="n"/>
      <c r="D336" s="26" t="n"/>
      <c r="E336" s="26" t="n"/>
      <c r="F336" s="28" t="n"/>
      <c r="G336" s="28" t="n"/>
      <c r="H336" s="23">
        <f>IF(F336="","",F336-G336)</f>
        <v/>
      </c>
      <c r="I336" s="29" t="n"/>
      <c r="J336" s="30" t="n"/>
      <c r="K336" s="26" t="n"/>
      <c r="L336" s="23">
        <f>IF(F336="","",H336*J336)</f>
        <v/>
      </c>
    </row>
    <row r="337">
      <c r="A337" s="26" t="n"/>
      <c r="B337" s="27" t="n"/>
      <c r="C337" s="26" t="n"/>
      <c r="D337" s="26" t="n"/>
      <c r="E337" s="26" t="n"/>
      <c r="F337" s="28" t="n"/>
      <c r="G337" s="28" t="n"/>
      <c r="H337" s="23">
        <f>IF(F337="","",F337-G337)</f>
        <v/>
      </c>
      <c r="I337" s="29" t="n"/>
      <c r="J337" s="30" t="n"/>
      <c r="K337" s="26" t="n"/>
      <c r="L337" s="23">
        <f>IF(F337="","",H337*J337)</f>
        <v/>
      </c>
    </row>
    <row r="338">
      <c r="A338" s="26" t="n"/>
      <c r="B338" s="27" t="n"/>
      <c r="C338" s="26" t="n"/>
      <c r="D338" s="26" t="n"/>
      <c r="E338" s="26" t="n"/>
      <c r="F338" s="28" t="n"/>
      <c r="G338" s="28" t="n"/>
      <c r="H338" s="23">
        <f>IF(F338="","",F338-G338)</f>
        <v/>
      </c>
      <c r="I338" s="29" t="n"/>
      <c r="J338" s="30" t="n"/>
      <c r="K338" s="26" t="n"/>
      <c r="L338" s="23">
        <f>IF(F338="","",H338*J338)</f>
        <v/>
      </c>
    </row>
    <row r="339">
      <c r="A339" s="26" t="n"/>
      <c r="B339" s="27" t="n"/>
      <c r="C339" s="26" t="n"/>
      <c r="D339" s="26" t="n"/>
      <c r="E339" s="26" t="n"/>
      <c r="F339" s="28" t="n"/>
      <c r="G339" s="28" t="n"/>
      <c r="H339" s="23">
        <f>IF(F339="","",F339-G339)</f>
        <v/>
      </c>
      <c r="I339" s="29" t="n"/>
      <c r="J339" s="30" t="n"/>
      <c r="K339" s="26" t="n"/>
      <c r="L339" s="23">
        <f>IF(F339="","",H339*J339)</f>
        <v/>
      </c>
    </row>
    <row r="340">
      <c r="A340" s="26" t="n"/>
      <c r="B340" s="27" t="n"/>
      <c r="C340" s="26" t="n"/>
      <c r="D340" s="26" t="n"/>
      <c r="E340" s="26" t="n"/>
      <c r="F340" s="28" t="n"/>
      <c r="G340" s="28" t="n"/>
      <c r="H340" s="23">
        <f>IF(F340="","",F340-G340)</f>
        <v/>
      </c>
      <c r="I340" s="29" t="n"/>
      <c r="J340" s="30" t="n"/>
      <c r="K340" s="26" t="n"/>
      <c r="L340" s="23">
        <f>IF(F340="","",H340*J340)</f>
        <v/>
      </c>
    </row>
    <row r="341">
      <c r="A341" s="26" t="n"/>
      <c r="B341" s="27" t="n"/>
      <c r="C341" s="26" t="n"/>
      <c r="D341" s="26" t="n"/>
      <c r="E341" s="26" t="n"/>
      <c r="F341" s="28" t="n"/>
      <c r="G341" s="28" t="n"/>
      <c r="H341" s="23">
        <f>IF(F341="","",F341-G341)</f>
        <v/>
      </c>
      <c r="I341" s="29" t="n"/>
      <c r="J341" s="30" t="n"/>
      <c r="K341" s="26" t="n"/>
      <c r="L341" s="23">
        <f>IF(F341="","",H341*J341)</f>
        <v/>
      </c>
    </row>
    <row r="342">
      <c r="A342" s="26" t="n"/>
      <c r="B342" s="27" t="n"/>
      <c r="C342" s="26" t="n"/>
      <c r="D342" s="26" t="n"/>
      <c r="E342" s="26" t="n"/>
      <c r="F342" s="28" t="n"/>
      <c r="G342" s="28" t="n"/>
      <c r="H342" s="23">
        <f>IF(F342="","",F342-G342)</f>
        <v/>
      </c>
      <c r="I342" s="29" t="n"/>
      <c r="J342" s="30" t="n"/>
      <c r="K342" s="26" t="n"/>
      <c r="L342" s="23">
        <f>IF(F342="","",H342*J342)</f>
        <v/>
      </c>
    </row>
    <row r="343">
      <c r="A343" s="26" t="n"/>
      <c r="B343" s="27" t="n"/>
      <c r="C343" s="26" t="n"/>
      <c r="D343" s="26" t="n"/>
      <c r="E343" s="26" t="n"/>
      <c r="F343" s="28" t="n"/>
      <c r="G343" s="28" t="n"/>
      <c r="H343" s="23">
        <f>IF(F343="","",F343-G343)</f>
        <v/>
      </c>
      <c r="I343" s="29" t="n"/>
      <c r="J343" s="30" t="n"/>
      <c r="K343" s="26" t="n"/>
      <c r="L343" s="23">
        <f>IF(F343="","",H343*J343)</f>
        <v/>
      </c>
    </row>
    <row r="344">
      <c r="A344" s="26" t="n"/>
      <c r="B344" s="27" t="n"/>
      <c r="C344" s="26" t="n"/>
      <c r="D344" s="26" t="n"/>
      <c r="E344" s="26" t="n"/>
      <c r="F344" s="28" t="n"/>
      <c r="G344" s="28" t="n"/>
      <c r="H344" s="23">
        <f>IF(F344="","",F344-G344)</f>
        <v/>
      </c>
      <c r="I344" s="29" t="n"/>
      <c r="J344" s="30" t="n"/>
      <c r="K344" s="26" t="n"/>
      <c r="L344" s="23">
        <f>IF(F344="","",H344*J344)</f>
        <v/>
      </c>
    </row>
    <row r="345">
      <c r="A345" s="26" t="n"/>
      <c r="B345" s="27" t="n"/>
      <c r="C345" s="26" t="n"/>
      <c r="D345" s="26" t="n"/>
      <c r="E345" s="26" t="n"/>
      <c r="F345" s="28" t="n"/>
      <c r="G345" s="28" t="n"/>
      <c r="H345" s="23">
        <f>IF(F345="","",F345-G345)</f>
        <v/>
      </c>
      <c r="I345" s="29" t="n"/>
      <c r="J345" s="30" t="n"/>
      <c r="K345" s="26" t="n"/>
      <c r="L345" s="23">
        <f>IF(F345="","",H345*J345)</f>
        <v/>
      </c>
    </row>
    <row r="346">
      <c r="A346" s="26" t="n"/>
      <c r="B346" s="27" t="n"/>
      <c r="C346" s="26" t="n"/>
      <c r="D346" s="26" t="n"/>
      <c r="E346" s="26" t="n"/>
      <c r="F346" s="28" t="n"/>
      <c r="G346" s="28" t="n"/>
      <c r="H346" s="23">
        <f>IF(F346="","",F346-G346)</f>
        <v/>
      </c>
      <c r="I346" s="29" t="n"/>
      <c r="J346" s="30" t="n"/>
      <c r="K346" s="26" t="n"/>
      <c r="L346" s="23">
        <f>IF(F346="","",H346*J346)</f>
        <v/>
      </c>
    </row>
    <row r="347">
      <c r="A347" s="26" t="n"/>
      <c r="B347" s="27" t="n"/>
      <c r="C347" s="26" t="n"/>
      <c r="D347" s="26" t="n"/>
      <c r="E347" s="26" t="n"/>
      <c r="F347" s="28" t="n"/>
      <c r="G347" s="28" t="n"/>
      <c r="H347" s="23">
        <f>IF(F347="","",F347-G347)</f>
        <v/>
      </c>
      <c r="I347" s="29" t="n"/>
      <c r="J347" s="30" t="n"/>
      <c r="K347" s="26" t="n"/>
      <c r="L347" s="23">
        <f>IF(F347="","",H347*J347)</f>
        <v/>
      </c>
    </row>
    <row r="348">
      <c r="A348" s="26" t="n"/>
      <c r="B348" s="27" t="n"/>
      <c r="C348" s="26" t="n"/>
      <c r="D348" s="26" t="n"/>
      <c r="E348" s="26" t="n"/>
      <c r="F348" s="28" t="n"/>
      <c r="G348" s="28" t="n"/>
      <c r="H348" s="23">
        <f>IF(F348="","",F348-G348)</f>
        <v/>
      </c>
      <c r="I348" s="29" t="n"/>
      <c r="J348" s="30" t="n"/>
      <c r="K348" s="26" t="n"/>
      <c r="L348" s="23">
        <f>IF(F348="","",H348*J348)</f>
        <v/>
      </c>
    </row>
    <row r="349">
      <c r="A349" s="26" t="n"/>
      <c r="B349" s="27" t="n"/>
      <c r="C349" s="26" t="n"/>
      <c r="D349" s="26" t="n"/>
      <c r="E349" s="26" t="n"/>
      <c r="F349" s="28" t="n"/>
      <c r="G349" s="28" t="n"/>
      <c r="H349" s="23">
        <f>IF(F349="","",F349-G349)</f>
        <v/>
      </c>
      <c r="I349" s="29" t="n"/>
      <c r="J349" s="30" t="n"/>
      <c r="K349" s="26" t="n"/>
      <c r="L349" s="23">
        <f>IF(F349="","",H349*J349)</f>
        <v/>
      </c>
    </row>
    <row r="350">
      <c r="A350" s="26" t="n"/>
      <c r="B350" s="27" t="n"/>
      <c r="C350" s="26" t="n"/>
      <c r="D350" s="26" t="n"/>
      <c r="E350" s="26" t="n"/>
      <c r="F350" s="28" t="n"/>
      <c r="G350" s="28" t="n"/>
      <c r="H350" s="23">
        <f>IF(F350="","",F350-G350)</f>
        <v/>
      </c>
      <c r="I350" s="29" t="n"/>
      <c r="J350" s="30" t="n"/>
      <c r="K350" s="26" t="n"/>
      <c r="L350" s="23">
        <f>IF(F350="","",H350*J350)</f>
        <v/>
      </c>
    </row>
    <row r="351">
      <c r="A351" s="26" t="n"/>
      <c r="B351" s="27" t="n"/>
      <c r="C351" s="26" t="n"/>
      <c r="D351" s="26" t="n"/>
      <c r="E351" s="26" t="n"/>
      <c r="F351" s="28" t="n"/>
      <c r="G351" s="28" t="n"/>
      <c r="H351" s="23">
        <f>IF(F351="","",F351-G351)</f>
        <v/>
      </c>
      <c r="I351" s="29" t="n"/>
      <c r="J351" s="30" t="n"/>
      <c r="K351" s="26" t="n"/>
      <c r="L351" s="23">
        <f>IF(F351="","",H351*J351)</f>
        <v/>
      </c>
    </row>
    <row r="352">
      <c r="A352" s="26" t="n"/>
      <c r="B352" s="27" t="n"/>
      <c r="C352" s="26" t="n"/>
      <c r="D352" s="26" t="n"/>
      <c r="E352" s="26" t="n"/>
      <c r="F352" s="28" t="n"/>
      <c r="G352" s="28" t="n"/>
      <c r="H352" s="23">
        <f>IF(F352="","",F352-G352)</f>
        <v/>
      </c>
      <c r="I352" s="29" t="n"/>
      <c r="J352" s="30" t="n"/>
      <c r="K352" s="26" t="n"/>
      <c r="L352" s="23">
        <f>IF(F352="","",H352*J352)</f>
        <v/>
      </c>
    </row>
    <row r="353">
      <c r="A353" s="26" t="n"/>
      <c r="B353" s="27" t="n"/>
      <c r="C353" s="26" t="n"/>
      <c r="D353" s="26" t="n"/>
      <c r="E353" s="26" t="n"/>
      <c r="F353" s="28" t="n"/>
      <c r="G353" s="28" t="n"/>
      <c r="H353" s="23">
        <f>IF(F353="","",F353-G353)</f>
        <v/>
      </c>
      <c r="I353" s="29" t="n"/>
      <c r="J353" s="30" t="n"/>
      <c r="K353" s="26" t="n"/>
      <c r="L353" s="23">
        <f>IF(F353="","",H353*J353)</f>
        <v/>
      </c>
    </row>
    <row r="354">
      <c r="A354" s="26" t="n"/>
      <c r="B354" s="27" t="n"/>
      <c r="C354" s="26" t="n"/>
      <c r="D354" s="26" t="n"/>
      <c r="E354" s="26" t="n"/>
      <c r="F354" s="28" t="n"/>
      <c r="G354" s="28" t="n"/>
      <c r="H354" s="23">
        <f>IF(F354="","",F354-G354)</f>
        <v/>
      </c>
      <c r="I354" s="29" t="n"/>
      <c r="J354" s="30" t="n"/>
      <c r="K354" s="26" t="n"/>
      <c r="L354" s="23">
        <f>IF(F354="","",H354*J354)</f>
        <v/>
      </c>
    </row>
    <row r="355">
      <c r="A355" s="26" t="n"/>
      <c r="B355" s="27" t="n"/>
      <c r="C355" s="26" t="n"/>
      <c r="D355" s="26" t="n"/>
      <c r="E355" s="26" t="n"/>
      <c r="F355" s="28" t="n"/>
      <c r="G355" s="28" t="n"/>
      <c r="H355" s="23">
        <f>IF(F355="","",F355-G355)</f>
        <v/>
      </c>
      <c r="I355" s="29" t="n"/>
      <c r="J355" s="30" t="n"/>
      <c r="K355" s="26" t="n"/>
      <c r="L355" s="23">
        <f>IF(F355="","",H355*J355)</f>
        <v/>
      </c>
    </row>
    <row r="356">
      <c r="A356" s="26" t="n"/>
      <c r="B356" s="27" t="n"/>
      <c r="C356" s="26" t="n"/>
      <c r="D356" s="26" t="n"/>
      <c r="E356" s="26" t="n"/>
      <c r="F356" s="28" t="n"/>
      <c r="G356" s="28" t="n"/>
      <c r="H356" s="23">
        <f>IF(F356="","",F356-G356)</f>
        <v/>
      </c>
      <c r="I356" s="29" t="n"/>
      <c r="J356" s="30" t="n"/>
      <c r="K356" s="26" t="n"/>
      <c r="L356" s="23">
        <f>IF(F356="","",H356*J356)</f>
        <v/>
      </c>
    </row>
    <row r="357">
      <c r="A357" s="26" t="n"/>
      <c r="B357" s="27" t="n"/>
      <c r="C357" s="26" t="n"/>
      <c r="D357" s="26" t="n"/>
      <c r="E357" s="26" t="n"/>
      <c r="F357" s="28" t="n"/>
      <c r="G357" s="28" t="n"/>
      <c r="H357" s="23">
        <f>IF(F357="","",F357-G357)</f>
        <v/>
      </c>
      <c r="I357" s="29" t="n"/>
      <c r="J357" s="30" t="n"/>
      <c r="K357" s="26" t="n"/>
      <c r="L357" s="23">
        <f>IF(F357="","",H357*J357)</f>
        <v/>
      </c>
    </row>
    <row r="358">
      <c r="A358" s="26" t="n"/>
      <c r="B358" s="27" t="n"/>
      <c r="C358" s="26" t="n"/>
      <c r="D358" s="26" t="n"/>
      <c r="E358" s="26" t="n"/>
      <c r="F358" s="28" t="n"/>
      <c r="G358" s="28" t="n"/>
      <c r="H358" s="23">
        <f>IF(F358="","",F358-G358)</f>
        <v/>
      </c>
      <c r="I358" s="29" t="n"/>
      <c r="J358" s="30" t="n"/>
      <c r="K358" s="26" t="n"/>
      <c r="L358" s="23">
        <f>IF(F358="","",H358*J358)</f>
        <v/>
      </c>
    </row>
    <row r="359">
      <c r="A359" s="26" t="n"/>
      <c r="B359" s="27" t="n"/>
      <c r="C359" s="26" t="n"/>
      <c r="D359" s="26" t="n"/>
      <c r="E359" s="26" t="n"/>
      <c r="F359" s="28" t="n"/>
      <c r="G359" s="28" t="n"/>
      <c r="H359" s="23">
        <f>IF(F359="","",F359-G359)</f>
        <v/>
      </c>
      <c r="I359" s="29" t="n"/>
      <c r="J359" s="30" t="n"/>
      <c r="K359" s="26" t="n"/>
      <c r="L359" s="23">
        <f>IF(F359="","",H359*J359)</f>
        <v/>
      </c>
    </row>
    <row r="360">
      <c r="A360" s="26" t="n"/>
      <c r="B360" s="27" t="n"/>
      <c r="C360" s="26" t="n"/>
      <c r="D360" s="26" t="n"/>
      <c r="E360" s="26" t="n"/>
      <c r="F360" s="28" t="n"/>
      <c r="G360" s="28" t="n"/>
      <c r="H360" s="23">
        <f>IF(F360="","",F360-G360)</f>
        <v/>
      </c>
      <c r="I360" s="29" t="n"/>
      <c r="J360" s="30" t="n"/>
      <c r="K360" s="26" t="n"/>
      <c r="L360" s="23">
        <f>IF(F360="","",H360*J360)</f>
        <v/>
      </c>
    </row>
    <row r="361">
      <c r="A361" s="26" t="n"/>
      <c r="B361" s="27" t="n"/>
      <c r="C361" s="26" t="n"/>
      <c r="D361" s="26" t="n"/>
      <c r="E361" s="26" t="n"/>
      <c r="F361" s="28" t="n"/>
      <c r="G361" s="28" t="n"/>
      <c r="H361" s="23">
        <f>IF(F361="","",F361-G361)</f>
        <v/>
      </c>
      <c r="I361" s="29" t="n"/>
      <c r="J361" s="30" t="n"/>
      <c r="K361" s="26" t="n"/>
      <c r="L361" s="23">
        <f>IF(F361="","",H361*J361)</f>
        <v/>
      </c>
    </row>
    <row r="362">
      <c r="A362" s="26" t="n"/>
      <c r="B362" s="27" t="n"/>
      <c r="C362" s="26" t="n"/>
      <c r="D362" s="26" t="n"/>
      <c r="E362" s="26" t="n"/>
      <c r="F362" s="28" t="n"/>
      <c r="G362" s="28" t="n"/>
      <c r="H362" s="23">
        <f>IF(F362="","",F362-G362)</f>
        <v/>
      </c>
      <c r="I362" s="29" t="n"/>
      <c r="J362" s="30" t="n"/>
      <c r="K362" s="26" t="n"/>
      <c r="L362" s="23">
        <f>IF(F362="","",H362*J362)</f>
        <v/>
      </c>
    </row>
    <row r="363">
      <c r="A363" s="26" t="n"/>
      <c r="B363" s="27" t="n"/>
      <c r="C363" s="26" t="n"/>
      <c r="D363" s="26" t="n"/>
      <c r="E363" s="26" t="n"/>
      <c r="F363" s="28" t="n"/>
      <c r="G363" s="28" t="n"/>
      <c r="H363" s="23">
        <f>IF(F363="","",F363-G363)</f>
        <v/>
      </c>
      <c r="I363" s="29" t="n"/>
      <c r="J363" s="30" t="n"/>
      <c r="K363" s="26" t="n"/>
      <c r="L363" s="23">
        <f>IF(F363="","",H363*J363)</f>
        <v/>
      </c>
    </row>
    <row r="364">
      <c r="A364" s="26" t="n"/>
      <c r="B364" s="27" t="n"/>
      <c r="C364" s="26" t="n"/>
      <c r="D364" s="26" t="n"/>
      <c r="E364" s="26" t="n"/>
      <c r="F364" s="28" t="n"/>
      <c r="G364" s="28" t="n"/>
      <c r="H364" s="23">
        <f>IF(F364="","",F364-G364)</f>
        <v/>
      </c>
      <c r="I364" s="29" t="n"/>
      <c r="J364" s="30" t="n"/>
      <c r="K364" s="26" t="n"/>
      <c r="L364" s="23">
        <f>IF(F364="","",H364*J364)</f>
        <v/>
      </c>
    </row>
    <row r="365">
      <c r="A365" s="26" t="n"/>
      <c r="B365" s="27" t="n"/>
      <c r="C365" s="26" t="n"/>
      <c r="D365" s="26" t="n"/>
      <c r="E365" s="26" t="n"/>
      <c r="F365" s="28" t="n"/>
      <c r="G365" s="28" t="n"/>
      <c r="H365" s="23">
        <f>IF(F365="","",F365-G365)</f>
        <v/>
      </c>
      <c r="I365" s="29" t="n"/>
      <c r="J365" s="30" t="n"/>
      <c r="K365" s="26" t="n"/>
      <c r="L365" s="23">
        <f>IF(F365="","",H365*J365)</f>
        <v/>
      </c>
    </row>
    <row r="366">
      <c r="A366" s="26" t="n"/>
      <c r="B366" s="27" t="n"/>
      <c r="C366" s="26" t="n"/>
      <c r="D366" s="26" t="n"/>
      <c r="E366" s="26" t="n"/>
      <c r="F366" s="28" t="n"/>
      <c r="G366" s="28" t="n"/>
      <c r="H366" s="23">
        <f>IF(F366="","",F366-G366)</f>
        <v/>
      </c>
      <c r="I366" s="29" t="n"/>
      <c r="J366" s="30" t="n"/>
      <c r="K366" s="26" t="n"/>
      <c r="L366" s="23">
        <f>IF(F366="","",H366*J366)</f>
        <v/>
      </c>
    </row>
    <row r="367">
      <c r="A367" s="26" t="n"/>
      <c r="B367" s="27" t="n"/>
      <c r="C367" s="26" t="n"/>
      <c r="D367" s="26" t="n"/>
      <c r="E367" s="26" t="n"/>
      <c r="F367" s="28" t="n"/>
      <c r="G367" s="28" t="n"/>
      <c r="H367" s="23">
        <f>IF(F367="","",F367-G367)</f>
        <v/>
      </c>
      <c r="I367" s="29" t="n"/>
      <c r="J367" s="30" t="n"/>
      <c r="K367" s="26" t="n"/>
      <c r="L367" s="23">
        <f>IF(F367="","",H367*J367)</f>
        <v/>
      </c>
    </row>
    <row r="368">
      <c r="A368" s="26" t="n"/>
      <c r="B368" s="27" t="n"/>
      <c r="C368" s="26" t="n"/>
      <c r="D368" s="26" t="n"/>
      <c r="E368" s="26" t="n"/>
      <c r="F368" s="28" t="n"/>
      <c r="G368" s="28" t="n"/>
      <c r="H368" s="23">
        <f>IF(F368="","",F368-G368)</f>
        <v/>
      </c>
      <c r="I368" s="29" t="n"/>
      <c r="J368" s="30" t="n"/>
      <c r="K368" s="26" t="n"/>
      <c r="L368" s="23">
        <f>IF(F368="","",H368*J368)</f>
        <v/>
      </c>
    </row>
    <row r="369">
      <c r="A369" s="26" t="n"/>
      <c r="B369" s="27" t="n"/>
      <c r="C369" s="26" t="n"/>
      <c r="D369" s="26" t="n"/>
      <c r="E369" s="26" t="n"/>
      <c r="F369" s="28" t="n"/>
      <c r="G369" s="28" t="n"/>
      <c r="H369" s="23">
        <f>IF(F369="","",F369-G369)</f>
        <v/>
      </c>
      <c r="I369" s="29" t="n"/>
      <c r="J369" s="30" t="n"/>
      <c r="K369" s="26" t="n"/>
      <c r="L369" s="23">
        <f>IF(F369="","",H369*J369)</f>
        <v/>
      </c>
    </row>
    <row r="370">
      <c r="A370" s="26" t="n"/>
      <c r="B370" s="27" t="n"/>
      <c r="C370" s="26" t="n"/>
      <c r="D370" s="26" t="n"/>
      <c r="E370" s="26" t="n"/>
      <c r="F370" s="28" t="n"/>
      <c r="G370" s="28" t="n"/>
      <c r="H370" s="23">
        <f>IF(F370="","",F370-G370)</f>
        <v/>
      </c>
      <c r="I370" s="29" t="n"/>
      <c r="J370" s="30" t="n"/>
      <c r="K370" s="26" t="n"/>
      <c r="L370" s="23">
        <f>IF(F370="","",H370*J370)</f>
        <v/>
      </c>
    </row>
    <row r="371">
      <c r="A371" s="26" t="n"/>
      <c r="B371" s="27" t="n"/>
      <c r="C371" s="26" t="n"/>
      <c r="D371" s="26" t="n"/>
      <c r="E371" s="26" t="n"/>
      <c r="F371" s="28" t="n"/>
      <c r="G371" s="28" t="n"/>
      <c r="H371" s="23">
        <f>IF(F371="","",F371-G371)</f>
        <v/>
      </c>
      <c r="I371" s="29" t="n"/>
      <c r="J371" s="30" t="n"/>
      <c r="K371" s="26" t="n"/>
      <c r="L371" s="23">
        <f>IF(F371="","",H371*J371)</f>
        <v/>
      </c>
    </row>
    <row r="372">
      <c r="A372" s="26" t="n"/>
      <c r="B372" s="27" t="n"/>
      <c r="C372" s="26" t="n"/>
      <c r="D372" s="26" t="n"/>
      <c r="E372" s="26" t="n"/>
      <c r="F372" s="28" t="n"/>
      <c r="G372" s="28" t="n"/>
      <c r="H372" s="23">
        <f>IF(F372="","",F372-G372)</f>
        <v/>
      </c>
      <c r="I372" s="29" t="n"/>
      <c r="J372" s="30" t="n"/>
      <c r="K372" s="26" t="n"/>
      <c r="L372" s="23">
        <f>IF(F372="","",H372*J372)</f>
        <v/>
      </c>
    </row>
    <row r="373">
      <c r="A373" s="26" t="n"/>
      <c r="B373" s="27" t="n"/>
      <c r="C373" s="26" t="n"/>
      <c r="D373" s="26" t="n"/>
      <c r="E373" s="26" t="n"/>
      <c r="F373" s="28" t="n"/>
      <c r="G373" s="28" t="n"/>
      <c r="H373" s="23">
        <f>IF(F373="","",F373-G373)</f>
        <v/>
      </c>
      <c r="I373" s="29" t="n"/>
      <c r="J373" s="30" t="n"/>
      <c r="K373" s="26" t="n"/>
      <c r="L373" s="23">
        <f>IF(F373="","",H373*J373)</f>
        <v/>
      </c>
    </row>
    <row r="374">
      <c r="A374" s="26" t="n"/>
      <c r="B374" s="27" t="n"/>
      <c r="C374" s="26" t="n"/>
      <c r="D374" s="26" t="n"/>
      <c r="E374" s="26" t="n"/>
      <c r="F374" s="28" t="n"/>
      <c r="G374" s="28" t="n"/>
      <c r="H374" s="23">
        <f>IF(F374="","",F374-G374)</f>
        <v/>
      </c>
      <c r="I374" s="29" t="n"/>
      <c r="J374" s="30" t="n"/>
      <c r="K374" s="26" t="n"/>
      <c r="L374" s="23">
        <f>IF(F374="","",H374*J374)</f>
        <v/>
      </c>
    </row>
    <row r="375">
      <c r="A375" s="26" t="n"/>
      <c r="B375" s="27" t="n"/>
      <c r="C375" s="26" t="n"/>
      <c r="D375" s="26" t="n"/>
      <c r="E375" s="26" t="n"/>
      <c r="F375" s="28" t="n"/>
      <c r="G375" s="28" t="n"/>
      <c r="H375" s="23">
        <f>IF(F375="","",F375-G375)</f>
        <v/>
      </c>
      <c r="I375" s="29" t="n"/>
      <c r="J375" s="30" t="n"/>
      <c r="K375" s="26" t="n"/>
      <c r="L375" s="23">
        <f>IF(F375="","",H375*J375)</f>
        <v/>
      </c>
    </row>
    <row r="376">
      <c r="A376" s="26" t="n"/>
      <c r="B376" s="27" t="n"/>
      <c r="C376" s="26" t="n"/>
      <c r="D376" s="26" t="n"/>
      <c r="E376" s="26" t="n"/>
      <c r="F376" s="28" t="n"/>
      <c r="G376" s="28" t="n"/>
      <c r="H376" s="23">
        <f>IF(F376="","",F376-G376)</f>
        <v/>
      </c>
      <c r="I376" s="29" t="n"/>
      <c r="J376" s="30" t="n"/>
      <c r="K376" s="26" t="n"/>
      <c r="L376" s="23">
        <f>IF(F376="","",H376*J376)</f>
        <v/>
      </c>
    </row>
    <row r="377">
      <c r="A377" s="26" t="n"/>
      <c r="B377" s="27" t="n"/>
      <c r="C377" s="26" t="n"/>
      <c r="D377" s="26" t="n"/>
      <c r="E377" s="26" t="n"/>
      <c r="F377" s="28" t="n"/>
      <c r="G377" s="28" t="n"/>
      <c r="H377" s="23">
        <f>IF(F377="","",F377-G377)</f>
        <v/>
      </c>
      <c r="I377" s="29" t="n"/>
      <c r="J377" s="30" t="n"/>
      <c r="K377" s="26" t="n"/>
      <c r="L377" s="23">
        <f>IF(F377="","",H377*J377)</f>
        <v/>
      </c>
    </row>
    <row r="378">
      <c r="A378" s="26" t="n"/>
      <c r="B378" s="27" t="n"/>
      <c r="C378" s="26" t="n"/>
      <c r="D378" s="26" t="n"/>
      <c r="E378" s="26" t="n"/>
      <c r="F378" s="28" t="n"/>
      <c r="G378" s="28" t="n"/>
      <c r="H378" s="23">
        <f>IF(F378="","",F378-G378)</f>
        <v/>
      </c>
      <c r="I378" s="29" t="n"/>
      <c r="J378" s="30" t="n"/>
      <c r="K378" s="26" t="n"/>
      <c r="L378" s="23">
        <f>IF(F378="","",H378*J378)</f>
        <v/>
      </c>
    </row>
    <row r="379">
      <c r="A379" s="26" t="n"/>
      <c r="B379" s="27" t="n"/>
      <c r="C379" s="26" t="n"/>
      <c r="D379" s="26" t="n"/>
      <c r="E379" s="26" t="n"/>
      <c r="F379" s="28" t="n"/>
      <c r="G379" s="28" t="n"/>
      <c r="H379" s="23">
        <f>IF(F379="","",F379-G379)</f>
        <v/>
      </c>
      <c r="I379" s="29" t="n"/>
      <c r="J379" s="30" t="n"/>
      <c r="K379" s="26" t="n"/>
      <c r="L379" s="23">
        <f>IF(F379="","",H379*J379)</f>
        <v/>
      </c>
    </row>
    <row r="380">
      <c r="A380" s="26" t="n"/>
      <c r="B380" s="27" t="n"/>
      <c r="C380" s="26" t="n"/>
      <c r="D380" s="26" t="n"/>
      <c r="E380" s="26" t="n"/>
      <c r="F380" s="28" t="n"/>
      <c r="G380" s="28" t="n"/>
      <c r="H380" s="23">
        <f>IF(F380="","",F380-G380)</f>
        <v/>
      </c>
      <c r="I380" s="29" t="n"/>
      <c r="J380" s="30" t="n"/>
      <c r="K380" s="26" t="n"/>
      <c r="L380" s="23">
        <f>IF(F380="","",H380*J380)</f>
        <v/>
      </c>
    </row>
    <row r="381">
      <c r="A381" s="26" t="n"/>
      <c r="B381" s="27" t="n"/>
      <c r="C381" s="26" t="n"/>
      <c r="D381" s="26" t="n"/>
      <c r="E381" s="26" t="n"/>
      <c r="F381" s="28" t="n"/>
      <c r="G381" s="28" t="n"/>
      <c r="H381" s="23">
        <f>IF(F381="","",F381-G381)</f>
        <v/>
      </c>
      <c r="I381" s="29" t="n"/>
      <c r="J381" s="30" t="n"/>
      <c r="K381" s="26" t="n"/>
      <c r="L381" s="23">
        <f>IF(F381="","",H381*J381)</f>
        <v/>
      </c>
    </row>
    <row r="382">
      <c r="A382" s="26" t="n"/>
      <c r="B382" s="27" t="n"/>
      <c r="C382" s="26" t="n"/>
      <c r="D382" s="26" t="n"/>
      <c r="E382" s="26" t="n"/>
      <c r="F382" s="28" t="n"/>
      <c r="G382" s="28" t="n"/>
      <c r="H382" s="23">
        <f>IF(F382="","",F382-G382)</f>
        <v/>
      </c>
      <c r="I382" s="29" t="n"/>
      <c r="J382" s="30" t="n"/>
      <c r="K382" s="26" t="n"/>
      <c r="L382" s="23">
        <f>IF(F382="","",H382*J382)</f>
        <v/>
      </c>
    </row>
    <row r="383">
      <c r="A383" s="26" t="n"/>
      <c r="B383" s="27" t="n"/>
      <c r="C383" s="26" t="n"/>
      <c r="D383" s="26" t="n"/>
      <c r="E383" s="26" t="n"/>
      <c r="F383" s="28" t="n"/>
      <c r="G383" s="28" t="n"/>
      <c r="H383" s="23">
        <f>IF(F383="","",F383-G383)</f>
        <v/>
      </c>
      <c r="I383" s="29" t="n"/>
      <c r="J383" s="30" t="n"/>
      <c r="K383" s="26" t="n"/>
      <c r="L383" s="23">
        <f>IF(F383="","",H383*J383)</f>
        <v/>
      </c>
    </row>
    <row r="384">
      <c r="A384" s="26" t="n"/>
      <c r="B384" s="27" t="n"/>
      <c r="C384" s="26" t="n"/>
      <c r="D384" s="26" t="n"/>
      <c r="E384" s="26" t="n"/>
      <c r="F384" s="28" t="n"/>
      <c r="G384" s="28" t="n"/>
      <c r="H384" s="23">
        <f>IF(F384="","",F384-G384)</f>
        <v/>
      </c>
      <c r="I384" s="29" t="n"/>
      <c r="J384" s="30" t="n"/>
      <c r="K384" s="26" t="n"/>
      <c r="L384" s="23">
        <f>IF(F384="","",H384*J384)</f>
        <v/>
      </c>
    </row>
    <row r="385">
      <c r="A385" s="26" t="n"/>
      <c r="B385" s="27" t="n"/>
      <c r="C385" s="26" t="n"/>
      <c r="D385" s="26" t="n"/>
      <c r="E385" s="26" t="n"/>
      <c r="F385" s="28" t="n"/>
      <c r="G385" s="28" t="n"/>
      <c r="H385" s="23">
        <f>IF(F385="","",F385-G385)</f>
        <v/>
      </c>
      <c r="I385" s="29" t="n"/>
      <c r="J385" s="30" t="n"/>
      <c r="K385" s="26" t="n"/>
      <c r="L385" s="23">
        <f>IF(F385="","",H385*J385)</f>
        <v/>
      </c>
    </row>
    <row r="386">
      <c r="A386" s="26" t="n"/>
      <c r="B386" s="27" t="n"/>
      <c r="C386" s="26" t="n"/>
      <c r="D386" s="26" t="n"/>
      <c r="E386" s="26" t="n"/>
      <c r="F386" s="28" t="n"/>
      <c r="G386" s="28" t="n"/>
      <c r="H386" s="23">
        <f>IF(F386="","",F386-G386)</f>
        <v/>
      </c>
      <c r="I386" s="29" t="n"/>
      <c r="J386" s="30" t="n"/>
      <c r="K386" s="26" t="n"/>
      <c r="L386" s="23">
        <f>IF(F386="","",H386*J386)</f>
        <v/>
      </c>
    </row>
    <row r="387">
      <c r="A387" s="26" t="n"/>
      <c r="B387" s="27" t="n"/>
      <c r="C387" s="26" t="n"/>
      <c r="D387" s="26" t="n"/>
      <c r="E387" s="26" t="n"/>
      <c r="F387" s="28" t="n"/>
      <c r="G387" s="28" t="n"/>
      <c r="H387" s="23">
        <f>IF(F387="","",F387-G387)</f>
        <v/>
      </c>
      <c r="I387" s="29" t="n"/>
      <c r="J387" s="30" t="n"/>
      <c r="K387" s="26" t="n"/>
      <c r="L387" s="23">
        <f>IF(F387="","",H387*J387)</f>
        <v/>
      </c>
    </row>
    <row r="388">
      <c r="A388" s="26" t="n"/>
      <c r="B388" s="27" t="n"/>
      <c r="C388" s="26" t="n"/>
      <c r="D388" s="26" t="n"/>
      <c r="E388" s="26" t="n"/>
      <c r="F388" s="28" t="n"/>
      <c r="G388" s="28" t="n"/>
      <c r="H388" s="23">
        <f>IF(F388="","",F388-G388)</f>
        <v/>
      </c>
      <c r="I388" s="29" t="n"/>
      <c r="J388" s="30" t="n"/>
      <c r="K388" s="26" t="n"/>
      <c r="L388" s="23">
        <f>IF(F388="","",H388*J388)</f>
        <v/>
      </c>
    </row>
    <row r="389">
      <c r="A389" s="26" t="n"/>
      <c r="B389" s="27" t="n"/>
      <c r="C389" s="26" t="n"/>
      <c r="D389" s="26" t="n"/>
      <c r="E389" s="26" t="n"/>
      <c r="F389" s="28" t="n"/>
      <c r="G389" s="28" t="n"/>
      <c r="H389" s="23">
        <f>IF(F389="","",F389-G389)</f>
        <v/>
      </c>
      <c r="I389" s="29" t="n"/>
      <c r="J389" s="30" t="n"/>
      <c r="K389" s="26" t="n"/>
      <c r="L389" s="23">
        <f>IF(F389="","",H389*J389)</f>
        <v/>
      </c>
    </row>
    <row r="390">
      <c r="A390" s="26" t="n"/>
      <c r="B390" s="27" t="n"/>
      <c r="C390" s="26" t="n"/>
      <c r="D390" s="26" t="n"/>
      <c r="E390" s="26" t="n"/>
      <c r="F390" s="28" t="n"/>
      <c r="G390" s="28" t="n"/>
      <c r="H390" s="23">
        <f>IF(F390="","",F390-G390)</f>
        <v/>
      </c>
      <c r="I390" s="29" t="n"/>
      <c r="J390" s="30" t="n"/>
      <c r="K390" s="26" t="n"/>
      <c r="L390" s="23">
        <f>IF(F390="","",H390*J390)</f>
        <v/>
      </c>
    </row>
    <row r="391">
      <c r="A391" s="26" t="n"/>
      <c r="B391" s="27" t="n"/>
      <c r="C391" s="26" t="n"/>
      <c r="D391" s="26" t="n"/>
      <c r="E391" s="26" t="n"/>
      <c r="F391" s="28" t="n"/>
      <c r="G391" s="28" t="n"/>
      <c r="H391" s="23">
        <f>IF(F391="","",F391-G391)</f>
        <v/>
      </c>
      <c r="I391" s="29" t="n"/>
      <c r="J391" s="30" t="n"/>
      <c r="K391" s="26" t="n"/>
      <c r="L391" s="23">
        <f>IF(F391="","",H391*J391)</f>
        <v/>
      </c>
    </row>
    <row r="392">
      <c r="A392" s="26" t="n"/>
      <c r="B392" s="27" t="n"/>
      <c r="C392" s="26" t="n"/>
      <c r="D392" s="26" t="n"/>
      <c r="E392" s="26" t="n"/>
      <c r="F392" s="28" t="n"/>
      <c r="G392" s="28" t="n"/>
      <c r="H392" s="23">
        <f>IF(F392="","",F392-G392)</f>
        <v/>
      </c>
      <c r="I392" s="29" t="n"/>
      <c r="J392" s="30" t="n"/>
      <c r="K392" s="26" t="n"/>
      <c r="L392" s="23">
        <f>IF(F392="","",H392*J392)</f>
        <v/>
      </c>
    </row>
    <row r="393">
      <c r="A393" s="26" t="n"/>
      <c r="B393" s="27" t="n"/>
      <c r="C393" s="26" t="n"/>
      <c r="D393" s="26" t="n"/>
      <c r="E393" s="26" t="n"/>
      <c r="F393" s="28" t="n"/>
      <c r="G393" s="28" t="n"/>
      <c r="H393" s="23">
        <f>IF(F393="","",F393-G393)</f>
        <v/>
      </c>
      <c r="I393" s="29" t="n"/>
      <c r="J393" s="30" t="n"/>
      <c r="K393" s="26" t="n"/>
      <c r="L393" s="23">
        <f>IF(F393="","",H393*J393)</f>
        <v/>
      </c>
    </row>
    <row r="394">
      <c r="A394" s="26" t="n"/>
      <c r="B394" s="27" t="n"/>
      <c r="C394" s="26" t="n"/>
      <c r="D394" s="26" t="n"/>
      <c r="E394" s="26" t="n"/>
      <c r="F394" s="28" t="n"/>
      <c r="G394" s="28" t="n"/>
      <c r="H394" s="23">
        <f>IF(F394="","",F394-G394)</f>
        <v/>
      </c>
      <c r="I394" s="29" t="n"/>
      <c r="J394" s="30" t="n"/>
      <c r="K394" s="26" t="n"/>
      <c r="L394" s="23">
        <f>IF(F394="","",H394*J394)</f>
        <v/>
      </c>
    </row>
    <row r="395">
      <c r="A395" s="26" t="n"/>
      <c r="B395" s="27" t="n"/>
      <c r="C395" s="26" t="n"/>
      <c r="D395" s="26" t="n"/>
      <c r="E395" s="26" t="n"/>
      <c r="F395" s="28" t="n"/>
      <c r="G395" s="28" t="n"/>
      <c r="H395" s="23">
        <f>IF(F395="","",F395-G395)</f>
        <v/>
      </c>
      <c r="I395" s="29" t="n"/>
      <c r="J395" s="30" t="n"/>
      <c r="K395" s="26" t="n"/>
      <c r="L395" s="23">
        <f>IF(F395="","",H395*J395)</f>
        <v/>
      </c>
    </row>
    <row r="396">
      <c r="A396" s="26" t="n"/>
      <c r="B396" s="27" t="n"/>
      <c r="C396" s="26" t="n"/>
      <c r="D396" s="26" t="n"/>
      <c r="E396" s="26" t="n"/>
      <c r="F396" s="28" t="n"/>
      <c r="G396" s="28" t="n"/>
      <c r="H396" s="23">
        <f>IF(F396="","",F396-G396)</f>
        <v/>
      </c>
      <c r="I396" s="29" t="n"/>
      <c r="J396" s="30" t="n"/>
      <c r="K396" s="26" t="n"/>
      <c r="L396" s="23">
        <f>IF(F396="","",H396*J396)</f>
        <v/>
      </c>
    </row>
    <row r="397">
      <c r="A397" s="26" t="n"/>
      <c r="B397" s="27" t="n"/>
      <c r="C397" s="26" t="n"/>
      <c r="D397" s="26" t="n"/>
      <c r="E397" s="26" t="n"/>
      <c r="F397" s="28" t="n"/>
      <c r="G397" s="28" t="n"/>
      <c r="H397" s="23">
        <f>IF(F397="","",F397-G397)</f>
        <v/>
      </c>
      <c r="I397" s="29" t="n"/>
      <c r="J397" s="30" t="n"/>
      <c r="K397" s="26" t="n"/>
      <c r="L397" s="23">
        <f>IF(F397="","",H397*J397)</f>
        <v/>
      </c>
    </row>
    <row r="398">
      <c r="A398" s="26" t="n"/>
      <c r="B398" s="27" t="n"/>
      <c r="C398" s="26" t="n"/>
      <c r="D398" s="26" t="n"/>
      <c r="E398" s="26" t="n"/>
      <c r="F398" s="28" t="n"/>
      <c r="G398" s="28" t="n"/>
      <c r="H398" s="23">
        <f>IF(F398="","",F398-G398)</f>
        <v/>
      </c>
      <c r="I398" s="29" t="n"/>
      <c r="J398" s="30" t="n"/>
      <c r="K398" s="26" t="n"/>
      <c r="L398" s="23">
        <f>IF(F398="","",H398*J398)</f>
        <v/>
      </c>
    </row>
    <row r="399">
      <c r="A399" s="26" t="n"/>
      <c r="B399" s="27" t="n"/>
      <c r="C399" s="26" t="n"/>
      <c r="D399" s="26" t="n"/>
      <c r="E399" s="26" t="n"/>
      <c r="F399" s="28" t="n"/>
      <c r="G399" s="28" t="n"/>
      <c r="H399" s="23">
        <f>IF(F399="","",F399-G399)</f>
        <v/>
      </c>
      <c r="I399" s="29" t="n"/>
      <c r="J399" s="30" t="n"/>
      <c r="K399" s="26" t="n"/>
      <c r="L399" s="23">
        <f>IF(F399="","",H399*J399)</f>
        <v/>
      </c>
    </row>
    <row r="400">
      <c r="A400" s="26" t="n"/>
      <c r="B400" s="27" t="n"/>
      <c r="C400" s="26" t="n"/>
      <c r="D400" s="26" t="n"/>
      <c r="E400" s="26" t="n"/>
      <c r="F400" s="28" t="n"/>
      <c r="G400" s="28" t="n"/>
      <c r="H400" s="23">
        <f>IF(F400="","",F400-G400)</f>
        <v/>
      </c>
      <c r="I400" s="29" t="n"/>
      <c r="J400" s="30" t="n"/>
      <c r="K400" s="26" t="n"/>
      <c r="L400" s="23">
        <f>IF(F400="","",H400*J400)</f>
        <v/>
      </c>
    </row>
    <row r="401">
      <c r="A401" s="26" t="n"/>
      <c r="B401" s="27" t="n"/>
      <c r="C401" s="26" t="n"/>
      <c r="D401" s="26" t="n"/>
      <c r="E401" s="26" t="n"/>
      <c r="F401" s="28" t="n"/>
      <c r="G401" s="28" t="n"/>
      <c r="H401" s="23">
        <f>IF(F401="","",F401-G401)</f>
        <v/>
      </c>
      <c r="I401" s="29" t="n"/>
      <c r="J401" s="30" t="n"/>
      <c r="K401" s="26" t="n"/>
      <c r="L401" s="23">
        <f>IF(F401="","",H401*J401)</f>
        <v/>
      </c>
    </row>
    <row r="402">
      <c r="A402" s="26" t="n"/>
      <c r="B402" s="27" t="n"/>
      <c r="C402" s="26" t="n"/>
      <c r="D402" s="26" t="n"/>
      <c r="E402" s="26" t="n"/>
      <c r="F402" s="28" t="n"/>
      <c r="G402" s="28" t="n"/>
      <c r="H402" s="23">
        <f>IF(F402="","",F402-G402)</f>
        <v/>
      </c>
      <c r="I402" s="29" t="n"/>
      <c r="J402" s="30" t="n"/>
      <c r="K402" s="26" t="n"/>
      <c r="L402" s="23">
        <f>IF(F402="","",H402*J402)</f>
        <v/>
      </c>
    </row>
    <row r="403">
      <c r="A403" s="26" t="n"/>
      <c r="B403" s="27" t="n"/>
      <c r="C403" s="26" t="n"/>
      <c r="D403" s="26" t="n"/>
      <c r="E403" s="26" t="n"/>
      <c r="F403" s="28" t="n"/>
      <c r="G403" s="28" t="n"/>
      <c r="H403" s="23">
        <f>IF(F403="","",F403-G403)</f>
        <v/>
      </c>
      <c r="I403" s="29" t="n"/>
      <c r="J403" s="30" t="n"/>
      <c r="K403" s="26" t="n"/>
      <c r="L403" s="23">
        <f>IF(F403="","",H403*J403)</f>
        <v/>
      </c>
    </row>
    <row r="404">
      <c r="A404" s="26" t="n"/>
      <c r="B404" s="27" t="n"/>
      <c r="C404" s="26" t="n"/>
      <c r="D404" s="26" t="n"/>
      <c r="E404" s="26" t="n"/>
      <c r="F404" s="28" t="n"/>
      <c r="G404" s="28" t="n"/>
      <c r="H404" s="23">
        <f>IF(F404="","",F404-G404)</f>
        <v/>
      </c>
      <c r="I404" s="29" t="n"/>
      <c r="J404" s="30" t="n"/>
      <c r="K404" s="26" t="n"/>
      <c r="L404" s="23">
        <f>IF(F404="","",H404*J404)</f>
        <v/>
      </c>
    </row>
    <row r="405">
      <c r="A405" s="26" t="n"/>
      <c r="B405" s="27" t="n"/>
      <c r="C405" s="26" t="n"/>
      <c r="D405" s="26" t="n"/>
      <c r="E405" s="26" t="n"/>
      <c r="F405" s="28" t="n"/>
      <c r="G405" s="28" t="n"/>
      <c r="H405" s="23">
        <f>IF(F405="","",F405-G405)</f>
        <v/>
      </c>
      <c r="I405" s="29" t="n"/>
      <c r="J405" s="30" t="n"/>
      <c r="K405" s="26" t="n"/>
      <c r="L405" s="23">
        <f>IF(F405="","",H405*J405)</f>
        <v/>
      </c>
    </row>
    <row r="406">
      <c r="A406" s="26" t="n"/>
      <c r="B406" s="27" t="n"/>
      <c r="C406" s="26" t="n"/>
      <c r="D406" s="26" t="n"/>
      <c r="E406" s="26" t="n"/>
      <c r="F406" s="28" t="n"/>
      <c r="G406" s="28" t="n"/>
      <c r="H406" s="23">
        <f>IF(F406="","",F406-G406)</f>
        <v/>
      </c>
      <c r="I406" s="29" t="n"/>
      <c r="J406" s="30" t="n"/>
      <c r="K406" s="26" t="n"/>
      <c r="L406" s="23">
        <f>IF(F406="","",H406*J406)</f>
        <v/>
      </c>
    </row>
    <row r="407">
      <c r="A407" s="26" t="n"/>
      <c r="B407" s="27" t="n"/>
      <c r="C407" s="26" t="n"/>
      <c r="D407" s="26" t="n"/>
      <c r="E407" s="26" t="n"/>
      <c r="F407" s="28" t="n"/>
      <c r="G407" s="28" t="n"/>
      <c r="H407" s="23">
        <f>IF(F407="","",F407-G407)</f>
        <v/>
      </c>
      <c r="I407" s="29" t="n"/>
      <c r="J407" s="30" t="n"/>
      <c r="K407" s="26" t="n"/>
      <c r="L407" s="23">
        <f>IF(F407="","",H407*J407)</f>
        <v/>
      </c>
    </row>
    <row r="408">
      <c r="A408" s="26" t="n"/>
      <c r="B408" s="27" t="n"/>
      <c r="C408" s="26" t="n"/>
      <c r="D408" s="26" t="n"/>
      <c r="E408" s="26" t="n"/>
      <c r="F408" s="28" t="n"/>
      <c r="G408" s="28" t="n"/>
      <c r="H408" s="23">
        <f>IF(F408="","",F408-G408)</f>
        <v/>
      </c>
      <c r="I408" s="29" t="n"/>
      <c r="J408" s="30" t="n"/>
      <c r="K408" s="26" t="n"/>
      <c r="L408" s="23">
        <f>IF(F408="","",H408*J408)</f>
        <v/>
      </c>
    </row>
    <row r="409">
      <c r="A409" s="26" t="n"/>
      <c r="B409" s="27" t="n"/>
      <c r="C409" s="26" t="n"/>
      <c r="D409" s="26" t="n"/>
      <c r="E409" s="26" t="n"/>
      <c r="F409" s="28" t="n"/>
      <c r="G409" s="28" t="n"/>
      <c r="H409" s="23">
        <f>IF(F409="","",F409-G409)</f>
        <v/>
      </c>
      <c r="I409" s="29" t="n"/>
      <c r="J409" s="30" t="n"/>
      <c r="K409" s="26" t="n"/>
      <c r="L409" s="23">
        <f>IF(F409="","",H409*J409)</f>
        <v/>
      </c>
    </row>
    <row r="410">
      <c r="A410" s="26" t="n"/>
      <c r="B410" s="27" t="n"/>
      <c r="C410" s="26" t="n"/>
      <c r="D410" s="26" t="n"/>
      <c r="E410" s="26" t="n"/>
      <c r="F410" s="28" t="n"/>
      <c r="G410" s="28" t="n"/>
      <c r="H410" s="23">
        <f>IF(F410="","",F410-G410)</f>
        <v/>
      </c>
      <c r="I410" s="29" t="n"/>
      <c r="J410" s="30" t="n"/>
      <c r="K410" s="26" t="n"/>
      <c r="L410" s="23">
        <f>IF(F410="","",H410*J410)</f>
        <v/>
      </c>
    </row>
    <row r="411">
      <c r="A411" s="26" t="n"/>
      <c r="B411" s="27" t="n"/>
      <c r="C411" s="26" t="n"/>
      <c r="D411" s="26" t="n"/>
      <c r="E411" s="26" t="n"/>
      <c r="F411" s="28" t="n"/>
      <c r="G411" s="28" t="n"/>
      <c r="H411" s="23">
        <f>IF(F411="","",F411-G411)</f>
        <v/>
      </c>
      <c r="I411" s="29" t="n"/>
      <c r="J411" s="30" t="n"/>
      <c r="K411" s="26" t="n"/>
      <c r="L411" s="23">
        <f>IF(F411="","",H411*J411)</f>
        <v/>
      </c>
    </row>
    <row r="412">
      <c r="A412" s="26" t="n"/>
      <c r="B412" s="27" t="n"/>
      <c r="C412" s="26" t="n"/>
      <c r="D412" s="26" t="n"/>
      <c r="E412" s="26" t="n"/>
      <c r="F412" s="28" t="n"/>
      <c r="G412" s="28" t="n"/>
      <c r="H412" s="23">
        <f>IF(F412="","",F412-G412)</f>
        <v/>
      </c>
      <c r="I412" s="29" t="n"/>
      <c r="J412" s="30" t="n"/>
      <c r="K412" s="26" t="n"/>
      <c r="L412" s="23">
        <f>IF(F412="","",H412*J412)</f>
        <v/>
      </c>
    </row>
    <row r="413">
      <c r="A413" s="26" t="n"/>
      <c r="B413" s="27" t="n"/>
      <c r="C413" s="26" t="n"/>
      <c r="D413" s="26" t="n"/>
      <c r="E413" s="26" t="n"/>
      <c r="F413" s="28" t="n"/>
      <c r="G413" s="28" t="n"/>
      <c r="H413" s="23">
        <f>IF(F413="","",F413-G413)</f>
        <v/>
      </c>
      <c r="I413" s="29" t="n"/>
      <c r="J413" s="30" t="n"/>
      <c r="K413" s="26" t="n"/>
      <c r="L413" s="23">
        <f>IF(F413="","",H413*J413)</f>
        <v/>
      </c>
    </row>
    <row r="414">
      <c r="A414" s="26" t="n"/>
      <c r="B414" s="27" t="n"/>
      <c r="C414" s="26" t="n"/>
      <c r="D414" s="26" t="n"/>
      <c r="E414" s="26" t="n"/>
      <c r="F414" s="28" t="n"/>
      <c r="G414" s="28" t="n"/>
      <c r="H414" s="23">
        <f>IF(F414="","",F414-G414)</f>
        <v/>
      </c>
      <c r="I414" s="29" t="n"/>
      <c r="J414" s="30" t="n"/>
      <c r="K414" s="26" t="n"/>
      <c r="L414" s="23">
        <f>IF(F414="","",H414*J414)</f>
        <v/>
      </c>
    </row>
    <row r="415">
      <c r="A415" s="26" t="n"/>
      <c r="B415" s="27" t="n"/>
      <c r="C415" s="26" t="n"/>
      <c r="D415" s="26" t="n"/>
      <c r="E415" s="26" t="n"/>
      <c r="F415" s="28" t="n"/>
      <c r="G415" s="28" t="n"/>
      <c r="H415" s="23">
        <f>IF(F415="","",F415-G415)</f>
        <v/>
      </c>
      <c r="I415" s="29" t="n"/>
      <c r="J415" s="30" t="n"/>
      <c r="K415" s="26" t="n"/>
      <c r="L415" s="23">
        <f>IF(F415="","",H415*J415)</f>
        <v/>
      </c>
    </row>
    <row r="416">
      <c r="A416" s="26" t="n"/>
      <c r="B416" s="27" t="n"/>
      <c r="C416" s="26" t="n"/>
      <c r="D416" s="26" t="n"/>
      <c r="E416" s="26" t="n"/>
      <c r="F416" s="28" t="n"/>
      <c r="G416" s="28" t="n"/>
      <c r="H416" s="23">
        <f>IF(F416="","",F416-G416)</f>
        <v/>
      </c>
      <c r="I416" s="29" t="n"/>
      <c r="J416" s="30" t="n"/>
      <c r="K416" s="26" t="n"/>
      <c r="L416" s="23">
        <f>IF(F416="","",H416*J416)</f>
        <v/>
      </c>
    </row>
    <row r="417">
      <c r="A417" s="26" t="n"/>
      <c r="B417" s="27" t="n"/>
      <c r="C417" s="26" t="n"/>
      <c r="D417" s="26" t="n"/>
      <c r="E417" s="26" t="n"/>
      <c r="F417" s="28" t="n"/>
      <c r="G417" s="28" t="n"/>
      <c r="H417" s="23">
        <f>IF(F417="","",F417-G417)</f>
        <v/>
      </c>
      <c r="I417" s="29" t="n"/>
      <c r="J417" s="30" t="n"/>
      <c r="K417" s="26" t="n"/>
      <c r="L417" s="23">
        <f>IF(F417="","",H417*J417)</f>
        <v/>
      </c>
    </row>
    <row r="418">
      <c r="A418" s="26" t="n"/>
      <c r="B418" s="27" t="n"/>
      <c r="C418" s="26" t="n"/>
      <c r="D418" s="26" t="n"/>
      <c r="E418" s="26" t="n"/>
      <c r="F418" s="28" t="n"/>
      <c r="G418" s="28" t="n"/>
      <c r="H418" s="23">
        <f>IF(F418="","",F418-G418)</f>
        <v/>
      </c>
      <c r="I418" s="29" t="n"/>
      <c r="J418" s="30" t="n"/>
      <c r="K418" s="26" t="n"/>
      <c r="L418" s="23">
        <f>IF(F418="","",H418*J418)</f>
        <v/>
      </c>
    </row>
    <row r="419">
      <c r="A419" s="26" t="n"/>
      <c r="B419" s="27" t="n"/>
      <c r="C419" s="26" t="n"/>
      <c r="D419" s="26" t="n"/>
      <c r="E419" s="26" t="n"/>
      <c r="F419" s="28" t="n"/>
      <c r="G419" s="28" t="n"/>
      <c r="H419" s="23">
        <f>IF(F419="","",F419-G419)</f>
        <v/>
      </c>
      <c r="I419" s="29" t="n"/>
      <c r="J419" s="30" t="n"/>
      <c r="K419" s="26" t="n"/>
      <c r="L419" s="23">
        <f>IF(F419="","",H419*J419)</f>
        <v/>
      </c>
    </row>
    <row r="420">
      <c r="A420" s="26" t="n"/>
      <c r="B420" s="27" t="n"/>
      <c r="C420" s="26" t="n"/>
      <c r="D420" s="26" t="n"/>
      <c r="E420" s="26" t="n"/>
      <c r="F420" s="28" t="n"/>
      <c r="G420" s="28" t="n"/>
      <c r="H420" s="23">
        <f>IF(F420="","",F420-G420)</f>
        <v/>
      </c>
      <c r="I420" s="29" t="n"/>
      <c r="J420" s="30" t="n"/>
      <c r="K420" s="26" t="n"/>
      <c r="L420" s="23">
        <f>IF(F420="","",H420*J420)</f>
        <v/>
      </c>
    </row>
    <row r="421">
      <c r="A421" s="26" t="n"/>
      <c r="B421" s="27" t="n"/>
      <c r="C421" s="26" t="n"/>
      <c r="D421" s="26" t="n"/>
      <c r="E421" s="26" t="n"/>
      <c r="F421" s="28" t="n"/>
      <c r="G421" s="28" t="n"/>
      <c r="H421" s="23">
        <f>IF(F421="","",F421-G421)</f>
        <v/>
      </c>
      <c r="I421" s="29" t="n"/>
      <c r="J421" s="30" t="n"/>
      <c r="K421" s="26" t="n"/>
      <c r="L421" s="23">
        <f>IF(F421="","",H421*J421)</f>
        <v/>
      </c>
    </row>
    <row r="422">
      <c r="A422" s="26" t="n"/>
      <c r="B422" s="27" t="n"/>
      <c r="C422" s="26" t="n"/>
      <c r="D422" s="26" t="n"/>
      <c r="E422" s="26" t="n"/>
      <c r="F422" s="28" t="n"/>
      <c r="G422" s="28" t="n"/>
      <c r="H422" s="23">
        <f>IF(F422="","",F422-G422)</f>
        <v/>
      </c>
      <c r="I422" s="29" t="n"/>
      <c r="J422" s="30" t="n"/>
      <c r="K422" s="26" t="n"/>
      <c r="L422" s="23">
        <f>IF(F422="","",H422*J422)</f>
        <v/>
      </c>
    </row>
    <row r="423">
      <c r="A423" s="26" t="n"/>
      <c r="B423" s="27" t="n"/>
      <c r="C423" s="26" t="n"/>
      <c r="D423" s="26" t="n"/>
      <c r="E423" s="26" t="n"/>
      <c r="F423" s="28" t="n"/>
      <c r="G423" s="28" t="n"/>
      <c r="H423" s="23">
        <f>IF(F423="","",F423-G423)</f>
        <v/>
      </c>
      <c r="I423" s="29" t="n"/>
      <c r="J423" s="30" t="n"/>
      <c r="K423" s="26" t="n"/>
      <c r="L423" s="23">
        <f>IF(F423="","",H423*J423)</f>
        <v/>
      </c>
    </row>
    <row r="424">
      <c r="A424" s="26" t="n"/>
      <c r="B424" s="27" t="n"/>
      <c r="C424" s="26" t="n"/>
      <c r="D424" s="26" t="n"/>
      <c r="E424" s="26" t="n"/>
      <c r="F424" s="28" t="n"/>
      <c r="G424" s="28" t="n"/>
      <c r="H424" s="23">
        <f>IF(F424="","",F424-G424)</f>
        <v/>
      </c>
      <c r="I424" s="29" t="n"/>
      <c r="J424" s="30" t="n"/>
      <c r="K424" s="26" t="n"/>
      <c r="L424" s="23">
        <f>IF(F424="","",H424*J424)</f>
        <v/>
      </c>
    </row>
    <row r="425">
      <c r="A425" s="26" t="n"/>
      <c r="B425" s="27" t="n"/>
      <c r="C425" s="26" t="n"/>
      <c r="D425" s="26" t="n"/>
      <c r="E425" s="26" t="n"/>
      <c r="F425" s="28" t="n"/>
      <c r="G425" s="28" t="n"/>
      <c r="H425" s="23">
        <f>IF(F425="","",F425-G425)</f>
        <v/>
      </c>
      <c r="I425" s="29" t="n"/>
      <c r="J425" s="30" t="n"/>
      <c r="K425" s="26" t="n"/>
      <c r="L425" s="23">
        <f>IF(F425="","",H425*J425)</f>
        <v/>
      </c>
    </row>
    <row r="426">
      <c r="A426" s="26" t="n"/>
      <c r="B426" s="27" t="n"/>
      <c r="C426" s="26" t="n"/>
      <c r="D426" s="26" t="n"/>
      <c r="E426" s="26" t="n"/>
      <c r="F426" s="28" t="n"/>
      <c r="G426" s="28" t="n"/>
      <c r="H426" s="23">
        <f>IF(F426="","",F426-G426)</f>
        <v/>
      </c>
      <c r="I426" s="29" t="n"/>
      <c r="J426" s="30" t="n"/>
      <c r="K426" s="26" t="n"/>
      <c r="L426" s="23">
        <f>IF(F426="","",H426*J426)</f>
        <v/>
      </c>
    </row>
    <row r="427">
      <c r="A427" s="26" t="n"/>
      <c r="B427" s="27" t="n"/>
      <c r="C427" s="26" t="n"/>
      <c r="D427" s="26" t="n"/>
      <c r="E427" s="26" t="n"/>
      <c r="F427" s="28" t="n"/>
      <c r="G427" s="28" t="n"/>
      <c r="H427" s="23">
        <f>IF(F427="","",F427-G427)</f>
        <v/>
      </c>
      <c r="I427" s="29" t="n"/>
      <c r="J427" s="30" t="n"/>
      <c r="K427" s="26" t="n"/>
      <c r="L427" s="23">
        <f>IF(F427="","",H427*J427)</f>
        <v/>
      </c>
    </row>
    <row r="428">
      <c r="A428" s="26" t="n"/>
      <c r="B428" s="27" t="n"/>
      <c r="C428" s="26" t="n"/>
      <c r="D428" s="26" t="n"/>
      <c r="E428" s="26" t="n"/>
      <c r="F428" s="28" t="n"/>
      <c r="G428" s="28" t="n"/>
      <c r="H428" s="23">
        <f>IF(F428="","",F428-G428)</f>
        <v/>
      </c>
      <c r="I428" s="29" t="n"/>
      <c r="J428" s="30" t="n"/>
      <c r="K428" s="26" t="n"/>
      <c r="L428" s="23">
        <f>IF(F428="","",H428*J428)</f>
        <v/>
      </c>
    </row>
    <row r="429">
      <c r="A429" s="26" t="n"/>
      <c r="B429" s="27" t="n"/>
      <c r="C429" s="26" t="n"/>
      <c r="D429" s="26" t="n"/>
      <c r="E429" s="26" t="n"/>
      <c r="F429" s="28" t="n"/>
      <c r="G429" s="28" t="n"/>
      <c r="H429" s="23">
        <f>IF(F429="","",F429-G429)</f>
        <v/>
      </c>
      <c r="I429" s="29" t="n"/>
      <c r="J429" s="30" t="n"/>
      <c r="K429" s="26" t="n"/>
      <c r="L429" s="23">
        <f>IF(F429="","",H429*J429)</f>
        <v/>
      </c>
    </row>
    <row r="430">
      <c r="A430" s="26" t="n"/>
      <c r="B430" s="27" t="n"/>
      <c r="C430" s="26" t="n"/>
      <c r="D430" s="26" t="n"/>
      <c r="E430" s="26" t="n"/>
      <c r="F430" s="28" t="n"/>
      <c r="G430" s="28" t="n"/>
      <c r="H430" s="23">
        <f>IF(F430="","",F430-G430)</f>
        <v/>
      </c>
      <c r="I430" s="29" t="n"/>
      <c r="J430" s="30" t="n"/>
      <c r="K430" s="26" t="n"/>
      <c r="L430" s="23">
        <f>IF(F430="","",H430*J430)</f>
        <v/>
      </c>
    </row>
    <row r="431">
      <c r="A431" s="26" t="n"/>
      <c r="B431" s="27" t="n"/>
      <c r="C431" s="26" t="n"/>
      <c r="D431" s="26" t="n"/>
      <c r="E431" s="26" t="n"/>
      <c r="F431" s="28" t="n"/>
      <c r="G431" s="28" t="n"/>
      <c r="H431" s="23">
        <f>IF(F431="","",F431-G431)</f>
        <v/>
      </c>
      <c r="I431" s="29" t="n"/>
      <c r="J431" s="30" t="n"/>
      <c r="K431" s="26" t="n"/>
      <c r="L431" s="23">
        <f>IF(F431="","",H431*J431)</f>
        <v/>
      </c>
    </row>
    <row r="432">
      <c r="A432" s="26" t="n"/>
      <c r="B432" s="27" t="n"/>
      <c r="C432" s="26" t="n"/>
      <c r="D432" s="26" t="n"/>
      <c r="E432" s="26" t="n"/>
      <c r="F432" s="28" t="n"/>
      <c r="G432" s="28" t="n"/>
      <c r="H432" s="23">
        <f>IF(F432="","",F432-G432)</f>
        <v/>
      </c>
      <c r="I432" s="29" t="n"/>
      <c r="J432" s="30" t="n"/>
      <c r="K432" s="26" t="n"/>
      <c r="L432" s="23">
        <f>IF(F432="","",H432*J432)</f>
        <v/>
      </c>
    </row>
    <row r="433">
      <c r="A433" s="26" t="n"/>
      <c r="B433" s="27" t="n"/>
      <c r="C433" s="26" t="n"/>
      <c r="D433" s="26" t="n"/>
      <c r="E433" s="26" t="n"/>
      <c r="F433" s="28" t="n"/>
      <c r="G433" s="28" t="n"/>
      <c r="H433" s="23">
        <f>IF(F433="","",F433-G433)</f>
        <v/>
      </c>
      <c r="I433" s="29" t="n"/>
      <c r="J433" s="30" t="n"/>
      <c r="K433" s="26" t="n"/>
      <c r="L433" s="23">
        <f>IF(F433="","",H433*J433)</f>
        <v/>
      </c>
    </row>
    <row r="434">
      <c r="A434" s="26" t="n"/>
      <c r="B434" s="27" t="n"/>
      <c r="C434" s="26" t="n"/>
      <c r="D434" s="26" t="n"/>
      <c r="E434" s="26" t="n"/>
      <c r="F434" s="28" t="n"/>
      <c r="G434" s="28" t="n"/>
      <c r="H434" s="23">
        <f>IF(F434="","",F434-G434)</f>
        <v/>
      </c>
      <c r="I434" s="29" t="n"/>
      <c r="J434" s="30" t="n"/>
      <c r="K434" s="26" t="n"/>
      <c r="L434" s="23">
        <f>IF(F434="","",H434*J434)</f>
        <v/>
      </c>
    </row>
    <row r="435">
      <c r="A435" s="26" t="n"/>
      <c r="B435" s="27" t="n"/>
      <c r="C435" s="26" t="n"/>
      <c r="D435" s="26" t="n"/>
      <c r="E435" s="26" t="n"/>
      <c r="F435" s="28" t="n"/>
      <c r="G435" s="28" t="n"/>
      <c r="H435" s="23">
        <f>IF(F435="","",F435-G435)</f>
        <v/>
      </c>
      <c r="I435" s="29" t="n"/>
      <c r="J435" s="30" t="n"/>
      <c r="K435" s="26" t="n"/>
      <c r="L435" s="23">
        <f>IF(F435="","",H435*J435)</f>
        <v/>
      </c>
    </row>
    <row r="436">
      <c r="A436" s="26" t="n"/>
      <c r="B436" s="27" t="n"/>
      <c r="C436" s="26" t="n"/>
      <c r="D436" s="26" t="n"/>
      <c r="E436" s="26" t="n"/>
      <c r="F436" s="28" t="n"/>
      <c r="G436" s="28" t="n"/>
      <c r="H436" s="23">
        <f>IF(F436="","",F436-G436)</f>
        <v/>
      </c>
      <c r="I436" s="29" t="n"/>
      <c r="J436" s="30" t="n"/>
      <c r="K436" s="26" t="n"/>
      <c r="L436" s="23">
        <f>IF(F436="","",H436*J436)</f>
        <v/>
      </c>
    </row>
    <row r="437">
      <c r="A437" s="26" t="n"/>
      <c r="B437" s="27" t="n"/>
      <c r="C437" s="26" t="n"/>
      <c r="D437" s="26" t="n"/>
      <c r="E437" s="26" t="n"/>
      <c r="F437" s="28" t="n"/>
      <c r="G437" s="28" t="n"/>
      <c r="H437" s="23">
        <f>IF(F437="","",F437-G437)</f>
        <v/>
      </c>
      <c r="I437" s="29" t="n"/>
      <c r="J437" s="30" t="n"/>
      <c r="K437" s="26" t="n"/>
      <c r="L437" s="23">
        <f>IF(F437="","",H437*J437)</f>
        <v/>
      </c>
    </row>
    <row r="438">
      <c r="A438" s="26" t="n"/>
      <c r="B438" s="27" t="n"/>
      <c r="C438" s="26" t="n"/>
      <c r="D438" s="26" t="n"/>
      <c r="E438" s="26" t="n"/>
      <c r="F438" s="28" t="n"/>
      <c r="G438" s="28" t="n"/>
      <c r="H438" s="23">
        <f>IF(F438="","",F438-G438)</f>
        <v/>
      </c>
      <c r="I438" s="29" t="n"/>
      <c r="J438" s="30" t="n"/>
      <c r="K438" s="26" t="n"/>
      <c r="L438" s="23">
        <f>IF(F438="","",H438*J438)</f>
        <v/>
      </c>
    </row>
    <row r="439">
      <c r="A439" s="26" t="n"/>
      <c r="B439" s="27" t="n"/>
      <c r="C439" s="26" t="n"/>
      <c r="D439" s="26" t="n"/>
      <c r="E439" s="26" t="n"/>
      <c r="F439" s="28" t="n"/>
      <c r="G439" s="28" t="n"/>
      <c r="H439" s="23">
        <f>IF(F439="","",F439-G439)</f>
        <v/>
      </c>
      <c r="I439" s="29" t="n"/>
      <c r="J439" s="30" t="n"/>
      <c r="K439" s="26" t="n"/>
      <c r="L439" s="23">
        <f>IF(F439="","",H439*J439)</f>
        <v/>
      </c>
    </row>
    <row r="440">
      <c r="A440" s="26" t="n"/>
      <c r="B440" s="27" t="n"/>
      <c r="C440" s="26" t="n"/>
      <c r="D440" s="26" t="n"/>
      <c r="E440" s="26" t="n"/>
      <c r="F440" s="28" t="n"/>
      <c r="G440" s="28" t="n"/>
      <c r="H440" s="23">
        <f>IF(F440="","",F440-G440)</f>
        <v/>
      </c>
      <c r="I440" s="29" t="n"/>
      <c r="J440" s="30" t="n"/>
      <c r="K440" s="26" t="n"/>
      <c r="L440" s="23">
        <f>IF(F440="","",H440*J440)</f>
        <v/>
      </c>
    </row>
    <row r="441">
      <c r="A441" s="26" t="n"/>
      <c r="B441" s="27" t="n"/>
      <c r="C441" s="26" t="n"/>
      <c r="D441" s="26" t="n"/>
      <c r="E441" s="26" t="n"/>
      <c r="F441" s="28" t="n"/>
      <c r="G441" s="28" t="n"/>
      <c r="H441" s="23">
        <f>IF(F441="","",F441-G441)</f>
        <v/>
      </c>
      <c r="I441" s="29" t="n"/>
      <c r="J441" s="30" t="n"/>
      <c r="K441" s="26" t="n"/>
      <c r="L441" s="23">
        <f>IF(F441="","",H441*J441)</f>
        <v/>
      </c>
    </row>
    <row r="442">
      <c r="A442" s="26" t="n"/>
      <c r="B442" s="27" t="n"/>
      <c r="C442" s="26" t="n"/>
      <c r="D442" s="26" t="n"/>
      <c r="E442" s="26" t="n"/>
      <c r="F442" s="28" t="n"/>
      <c r="G442" s="28" t="n"/>
      <c r="H442" s="23">
        <f>IF(F442="","",F442-G442)</f>
        <v/>
      </c>
      <c r="I442" s="29" t="n"/>
      <c r="J442" s="30" t="n"/>
      <c r="K442" s="26" t="n"/>
      <c r="L442" s="23">
        <f>IF(F442="","",H442*J442)</f>
        <v/>
      </c>
    </row>
    <row r="443">
      <c r="A443" s="26" t="n"/>
      <c r="B443" s="27" t="n"/>
      <c r="C443" s="26" t="n"/>
      <c r="D443" s="26" t="n"/>
      <c r="E443" s="26" t="n"/>
      <c r="F443" s="28" t="n"/>
      <c r="G443" s="28" t="n"/>
      <c r="H443" s="23">
        <f>IF(F443="","",F443-G443)</f>
        <v/>
      </c>
      <c r="I443" s="29" t="n"/>
      <c r="J443" s="30" t="n"/>
      <c r="K443" s="26" t="n"/>
      <c r="L443" s="23">
        <f>IF(F443="","",H443*J443)</f>
        <v/>
      </c>
    </row>
    <row r="444">
      <c r="A444" s="26" t="n"/>
      <c r="B444" s="27" t="n"/>
      <c r="C444" s="26" t="n"/>
      <c r="D444" s="26" t="n"/>
      <c r="E444" s="26" t="n"/>
      <c r="F444" s="28" t="n"/>
      <c r="G444" s="28" t="n"/>
      <c r="H444" s="23">
        <f>IF(F444="","",F444-G444)</f>
        <v/>
      </c>
      <c r="I444" s="29" t="n"/>
      <c r="J444" s="30" t="n"/>
      <c r="K444" s="26" t="n"/>
      <c r="L444" s="23">
        <f>IF(F444="","",H444*J444)</f>
        <v/>
      </c>
    </row>
    <row r="445">
      <c r="A445" s="26" t="n"/>
      <c r="B445" s="27" t="n"/>
      <c r="C445" s="26" t="n"/>
      <c r="D445" s="26" t="n"/>
      <c r="E445" s="26" t="n"/>
      <c r="F445" s="28" t="n"/>
      <c r="G445" s="28" t="n"/>
      <c r="H445" s="23">
        <f>IF(F445="","",F445-G445)</f>
        <v/>
      </c>
      <c r="I445" s="29" t="n"/>
      <c r="J445" s="30" t="n"/>
      <c r="K445" s="26" t="n"/>
      <c r="L445" s="23">
        <f>IF(F445="","",H445*J445)</f>
        <v/>
      </c>
    </row>
    <row r="446">
      <c r="A446" s="26" t="n"/>
      <c r="B446" s="27" t="n"/>
      <c r="C446" s="26" t="n"/>
      <c r="D446" s="26" t="n"/>
      <c r="E446" s="26" t="n"/>
      <c r="F446" s="28" t="n"/>
      <c r="G446" s="28" t="n"/>
      <c r="H446" s="23">
        <f>IF(F446="","",F446-G446)</f>
        <v/>
      </c>
      <c r="I446" s="29" t="n"/>
      <c r="J446" s="30" t="n"/>
      <c r="K446" s="26" t="n"/>
      <c r="L446" s="23">
        <f>IF(F446="","",H446*J446)</f>
        <v/>
      </c>
    </row>
    <row r="447">
      <c r="A447" s="26" t="n"/>
      <c r="B447" s="27" t="n"/>
      <c r="C447" s="26" t="n"/>
      <c r="D447" s="26" t="n"/>
      <c r="E447" s="26" t="n"/>
      <c r="F447" s="28" t="n"/>
      <c r="G447" s="28" t="n"/>
      <c r="H447" s="23">
        <f>IF(F447="","",F447-G447)</f>
        <v/>
      </c>
      <c r="I447" s="29" t="n"/>
      <c r="J447" s="30" t="n"/>
      <c r="K447" s="26" t="n"/>
      <c r="L447" s="23">
        <f>IF(F447="","",H447*J447)</f>
        <v/>
      </c>
    </row>
    <row r="448">
      <c r="A448" s="26" t="n"/>
      <c r="B448" s="27" t="n"/>
      <c r="C448" s="26" t="n"/>
      <c r="D448" s="26" t="n"/>
      <c r="E448" s="26" t="n"/>
      <c r="F448" s="28" t="n"/>
      <c r="G448" s="28" t="n"/>
      <c r="H448" s="23">
        <f>IF(F448="","",F448-G448)</f>
        <v/>
      </c>
      <c r="I448" s="29" t="n"/>
      <c r="J448" s="30" t="n"/>
      <c r="K448" s="26" t="n"/>
      <c r="L448" s="23">
        <f>IF(F448="","",H448*J448)</f>
        <v/>
      </c>
    </row>
    <row r="449">
      <c r="A449" s="26" t="n"/>
      <c r="B449" s="27" t="n"/>
      <c r="C449" s="26" t="n"/>
      <c r="D449" s="26" t="n"/>
      <c r="E449" s="26" t="n"/>
      <c r="F449" s="28" t="n"/>
      <c r="G449" s="28" t="n"/>
      <c r="H449" s="23">
        <f>IF(F449="","",F449-G449)</f>
        <v/>
      </c>
      <c r="I449" s="29" t="n"/>
      <c r="J449" s="30" t="n"/>
      <c r="K449" s="26" t="n"/>
      <c r="L449" s="23">
        <f>IF(F449="","",H449*J449)</f>
        <v/>
      </c>
    </row>
    <row r="450">
      <c r="A450" s="26" t="n"/>
      <c r="B450" s="27" t="n"/>
      <c r="C450" s="26" t="n"/>
      <c r="D450" s="26" t="n"/>
      <c r="E450" s="26" t="n"/>
      <c r="F450" s="28" t="n"/>
      <c r="G450" s="28" t="n"/>
      <c r="H450" s="23">
        <f>IF(F450="","",F450-G450)</f>
        <v/>
      </c>
      <c r="I450" s="29" t="n"/>
      <c r="J450" s="30" t="n"/>
      <c r="K450" s="26" t="n"/>
      <c r="L450" s="23">
        <f>IF(F450="","",H450*J450)</f>
        <v/>
      </c>
    </row>
    <row r="451">
      <c r="A451" s="26" t="n"/>
      <c r="B451" s="27" t="n"/>
      <c r="C451" s="26" t="n"/>
      <c r="D451" s="26" t="n"/>
      <c r="E451" s="26" t="n"/>
      <c r="F451" s="28" t="n"/>
      <c r="G451" s="28" t="n"/>
      <c r="H451" s="23">
        <f>IF(F451="","",F451-G451)</f>
        <v/>
      </c>
      <c r="I451" s="29" t="n"/>
      <c r="J451" s="30" t="n"/>
      <c r="K451" s="26" t="n"/>
      <c r="L451" s="23">
        <f>IF(F451="","",H451*J451)</f>
        <v/>
      </c>
    </row>
    <row r="452">
      <c r="A452" s="26" t="n"/>
      <c r="B452" s="27" t="n"/>
      <c r="C452" s="26" t="n"/>
      <c r="D452" s="26" t="n"/>
      <c r="E452" s="26" t="n"/>
      <c r="F452" s="28" t="n"/>
      <c r="G452" s="28" t="n"/>
      <c r="H452" s="23">
        <f>IF(F452="","",F452-G452)</f>
        <v/>
      </c>
      <c r="I452" s="29" t="n"/>
      <c r="J452" s="30" t="n"/>
      <c r="K452" s="26" t="n"/>
      <c r="L452" s="23">
        <f>IF(F452="","",H452*J452)</f>
        <v/>
      </c>
    </row>
    <row r="453">
      <c r="A453" s="26" t="n"/>
      <c r="B453" s="27" t="n"/>
      <c r="C453" s="26" t="n"/>
      <c r="D453" s="26" t="n"/>
      <c r="E453" s="26" t="n"/>
      <c r="F453" s="28" t="n"/>
      <c r="G453" s="28" t="n"/>
      <c r="H453" s="23">
        <f>IF(F453="","",F453-G453)</f>
        <v/>
      </c>
      <c r="I453" s="29" t="n"/>
      <c r="J453" s="30" t="n"/>
      <c r="K453" s="26" t="n"/>
      <c r="L453" s="23">
        <f>IF(F453="","",H453*J453)</f>
        <v/>
      </c>
    </row>
    <row r="454">
      <c r="A454" s="26" t="n"/>
      <c r="B454" s="27" t="n"/>
      <c r="C454" s="26" t="n"/>
      <c r="D454" s="26" t="n"/>
      <c r="E454" s="26" t="n"/>
      <c r="F454" s="28" t="n"/>
      <c r="G454" s="28" t="n"/>
      <c r="H454" s="23">
        <f>IF(F454="","",F454-G454)</f>
        <v/>
      </c>
      <c r="I454" s="29" t="n"/>
      <c r="J454" s="30" t="n"/>
      <c r="K454" s="26" t="n"/>
      <c r="L454" s="23">
        <f>IF(F454="","",H454*J454)</f>
        <v/>
      </c>
    </row>
    <row r="455">
      <c r="A455" s="26" t="n"/>
      <c r="B455" s="27" t="n"/>
      <c r="C455" s="26" t="n"/>
      <c r="D455" s="26" t="n"/>
      <c r="E455" s="26" t="n"/>
      <c r="F455" s="28" t="n"/>
      <c r="G455" s="28" t="n"/>
      <c r="H455" s="23">
        <f>IF(F455="","",F455-G455)</f>
        <v/>
      </c>
      <c r="I455" s="29" t="n"/>
      <c r="J455" s="30" t="n"/>
      <c r="K455" s="26" t="n"/>
      <c r="L455" s="23">
        <f>IF(F455="","",H455*J455)</f>
        <v/>
      </c>
    </row>
    <row r="456">
      <c r="A456" s="26" t="n"/>
      <c r="B456" s="27" t="n"/>
      <c r="C456" s="26" t="n"/>
      <c r="D456" s="26" t="n"/>
      <c r="E456" s="26" t="n"/>
      <c r="F456" s="28" t="n"/>
      <c r="G456" s="28" t="n"/>
      <c r="H456" s="23">
        <f>IF(F456="","",F456-G456)</f>
        <v/>
      </c>
      <c r="I456" s="29" t="n"/>
      <c r="J456" s="30" t="n"/>
      <c r="K456" s="26" t="n"/>
      <c r="L456" s="23">
        <f>IF(F456="","",H456*J456)</f>
        <v/>
      </c>
    </row>
    <row r="457">
      <c r="A457" s="26" t="n"/>
      <c r="B457" s="27" t="n"/>
      <c r="C457" s="26" t="n"/>
      <c r="D457" s="26" t="n"/>
      <c r="E457" s="26" t="n"/>
      <c r="F457" s="28" t="n"/>
      <c r="G457" s="28" t="n"/>
      <c r="H457" s="23">
        <f>IF(F457="","",F457-G457)</f>
        <v/>
      </c>
      <c r="I457" s="29" t="n"/>
      <c r="J457" s="30" t="n"/>
      <c r="K457" s="26" t="n"/>
      <c r="L457" s="23">
        <f>IF(F457="","",H457*J457)</f>
        <v/>
      </c>
    </row>
    <row r="458">
      <c r="A458" s="26" t="n"/>
      <c r="B458" s="27" t="n"/>
      <c r="C458" s="26" t="n"/>
      <c r="D458" s="26" t="n"/>
      <c r="E458" s="26" t="n"/>
      <c r="F458" s="28" t="n"/>
      <c r="G458" s="28" t="n"/>
      <c r="H458" s="23">
        <f>IF(F458="","",F458-G458)</f>
        <v/>
      </c>
      <c r="I458" s="29" t="n"/>
      <c r="J458" s="30" t="n"/>
      <c r="K458" s="26" t="n"/>
      <c r="L458" s="23">
        <f>IF(F458="","",H458*J458)</f>
        <v/>
      </c>
    </row>
    <row r="459">
      <c r="A459" s="26" t="n"/>
      <c r="B459" s="27" t="n"/>
      <c r="C459" s="26" t="n"/>
      <c r="D459" s="26" t="n"/>
      <c r="E459" s="26" t="n"/>
      <c r="F459" s="28" t="n"/>
      <c r="G459" s="28" t="n"/>
      <c r="H459" s="23">
        <f>IF(F459="","",F459-G459)</f>
        <v/>
      </c>
      <c r="I459" s="29" t="n"/>
      <c r="J459" s="30" t="n"/>
      <c r="K459" s="26" t="n"/>
      <c r="L459" s="23">
        <f>IF(F459="","",H459*J459)</f>
        <v/>
      </c>
    </row>
    <row r="460">
      <c r="A460" s="26" t="n"/>
      <c r="B460" s="27" t="n"/>
      <c r="C460" s="26" t="n"/>
      <c r="D460" s="26" t="n"/>
      <c r="E460" s="26" t="n"/>
      <c r="F460" s="28" t="n"/>
      <c r="G460" s="28" t="n"/>
      <c r="H460" s="23">
        <f>IF(F460="","",F460-G460)</f>
        <v/>
      </c>
      <c r="I460" s="29" t="n"/>
      <c r="J460" s="30" t="n"/>
      <c r="K460" s="26" t="n"/>
      <c r="L460" s="23">
        <f>IF(F460="","",H460*J460)</f>
        <v/>
      </c>
    </row>
    <row r="461">
      <c r="A461" s="26" t="n"/>
      <c r="B461" s="27" t="n"/>
      <c r="C461" s="26" t="n"/>
      <c r="D461" s="26" t="n"/>
      <c r="E461" s="26" t="n"/>
      <c r="F461" s="28" t="n"/>
      <c r="G461" s="28" t="n"/>
      <c r="H461" s="23">
        <f>IF(F461="","",F461-G461)</f>
        <v/>
      </c>
      <c r="I461" s="29" t="n"/>
      <c r="J461" s="30" t="n"/>
      <c r="K461" s="26" t="n"/>
      <c r="L461" s="23">
        <f>IF(F461="","",H461*J461)</f>
        <v/>
      </c>
    </row>
    <row r="462">
      <c r="A462" s="26" t="n"/>
      <c r="B462" s="27" t="n"/>
      <c r="C462" s="26" t="n"/>
      <c r="D462" s="26" t="n"/>
      <c r="E462" s="26" t="n"/>
      <c r="F462" s="28" t="n"/>
      <c r="G462" s="28" t="n"/>
      <c r="H462" s="23">
        <f>IF(F462="","",F462-G462)</f>
        <v/>
      </c>
      <c r="I462" s="29" t="n"/>
      <c r="J462" s="30" t="n"/>
      <c r="K462" s="26" t="n"/>
      <c r="L462" s="23">
        <f>IF(F462="","",H462*J462)</f>
        <v/>
      </c>
    </row>
    <row r="463">
      <c r="A463" s="26" t="n"/>
      <c r="B463" s="27" t="n"/>
      <c r="C463" s="26" t="n"/>
      <c r="D463" s="26" t="n"/>
      <c r="E463" s="26" t="n"/>
      <c r="F463" s="28" t="n"/>
      <c r="G463" s="28" t="n"/>
      <c r="H463" s="23">
        <f>IF(F463="","",F463-G463)</f>
        <v/>
      </c>
      <c r="I463" s="29" t="n"/>
      <c r="J463" s="30" t="n"/>
      <c r="K463" s="26" t="n"/>
      <c r="L463" s="23">
        <f>IF(F463="","",H463*J463)</f>
        <v/>
      </c>
    </row>
    <row r="464">
      <c r="A464" s="26" t="n"/>
      <c r="B464" s="27" t="n"/>
      <c r="C464" s="26" t="n"/>
      <c r="D464" s="26" t="n"/>
      <c r="E464" s="26" t="n"/>
      <c r="F464" s="28" t="n"/>
      <c r="G464" s="28" t="n"/>
      <c r="H464" s="23">
        <f>IF(F464="","",F464-G464)</f>
        <v/>
      </c>
      <c r="I464" s="29" t="n"/>
      <c r="J464" s="30" t="n"/>
      <c r="K464" s="26" t="n"/>
      <c r="L464" s="23">
        <f>IF(F464="","",H464*J464)</f>
        <v/>
      </c>
    </row>
    <row r="465">
      <c r="A465" s="26" t="n"/>
      <c r="B465" s="27" t="n"/>
      <c r="C465" s="26" t="n"/>
      <c r="D465" s="26" t="n"/>
      <c r="E465" s="26" t="n"/>
      <c r="F465" s="28" t="n"/>
      <c r="G465" s="28" t="n"/>
      <c r="H465" s="23">
        <f>IF(F465="","",F465-G465)</f>
        <v/>
      </c>
      <c r="I465" s="29" t="n"/>
      <c r="J465" s="30" t="n"/>
      <c r="K465" s="26" t="n"/>
      <c r="L465" s="23">
        <f>IF(F465="","",H465*J465)</f>
        <v/>
      </c>
    </row>
    <row r="466">
      <c r="A466" s="26" t="n"/>
      <c r="B466" s="27" t="n"/>
      <c r="C466" s="26" t="n"/>
      <c r="D466" s="26" t="n"/>
      <c r="E466" s="26" t="n"/>
      <c r="F466" s="28" t="n"/>
      <c r="G466" s="28" t="n"/>
      <c r="H466" s="23">
        <f>IF(F466="","",F466-G466)</f>
        <v/>
      </c>
      <c r="I466" s="29" t="n"/>
      <c r="J466" s="30" t="n"/>
      <c r="K466" s="26" t="n"/>
      <c r="L466" s="23">
        <f>IF(F466="","",H466*J466)</f>
        <v/>
      </c>
    </row>
    <row r="467">
      <c r="A467" s="26" t="n"/>
      <c r="B467" s="27" t="n"/>
      <c r="C467" s="26" t="n"/>
      <c r="D467" s="26" t="n"/>
      <c r="E467" s="26" t="n"/>
      <c r="F467" s="28" t="n"/>
      <c r="G467" s="28" t="n"/>
      <c r="H467" s="23">
        <f>IF(F467="","",F467-G467)</f>
        <v/>
      </c>
      <c r="I467" s="29" t="n"/>
      <c r="J467" s="30" t="n"/>
      <c r="K467" s="26" t="n"/>
      <c r="L467" s="23">
        <f>IF(F467="","",H467*J467)</f>
        <v/>
      </c>
    </row>
    <row r="468">
      <c r="A468" s="26" t="n"/>
      <c r="B468" s="27" t="n"/>
      <c r="C468" s="26" t="n"/>
      <c r="D468" s="26" t="n"/>
      <c r="E468" s="26" t="n"/>
      <c r="F468" s="28" t="n"/>
      <c r="G468" s="28" t="n"/>
      <c r="H468" s="23">
        <f>IF(F468="","",F468-G468)</f>
        <v/>
      </c>
      <c r="I468" s="29" t="n"/>
      <c r="J468" s="30" t="n"/>
      <c r="K468" s="26" t="n"/>
      <c r="L468" s="23">
        <f>IF(F468="","",H468*J468)</f>
        <v/>
      </c>
    </row>
    <row r="469">
      <c r="A469" s="26" t="n"/>
      <c r="B469" s="27" t="n"/>
      <c r="C469" s="26" t="n"/>
      <c r="D469" s="26" t="n"/>
      <c r="E469" s="26" t="n"/>
      <c r="F469" s="28" t="n"/>
      <c r="G469" s="28" t="n"/>
      <c r="H469" s="23">
        <f>IF(F469="","",F469-G469)</f>
        <v/>
      </c>
      <c r="I469" s="29" t="n"/>
      <c r="J469" s="30" t="n"/>
      <c r="K469" s="26" t="n"/>
      <c r="L469" s="23">
        <f>IF(F469="","",H469*J469)</f>
        <v/>
      </c>
    </row>
    <row r="470">
      <c r="A470" s="26" t="n"/>
      <c r="B470" s="27" t="n"/>
      <c r="C470" s="26" t="n"/>
      <c r="D470" s="26" t="n"/>
      <c r="E470" s="26" t="n"/>
      <c r="F470" s="28" t="n"/>
      <c r="G470" s="28" t="n"/>
      <c r="H470" s="23">
        <f>IF(F470="","",F470-G470)</f>
        <v/>
      </c>
      <c r="I470" s="29" t="n"/>
      <c r="J470" s="30" t="n"/>
      <c r="K470" s="26" t="n"/>
      <c r="L470" s="23">
        <f>IF(F470="","",H470*J470)</f>
        <v/>
      </c>
    </row>
    <row r="471">
      <c r="A471" s="26" t="n"/>
      <c r="B471" s="27" t="n"/>
      <c r="C471" s="26" t="n"/>
      <c r="D471" s="26" t="n"/>
      <c r="E471" s="26" t="n"/>
      <c r="F471" s="28" t="n"/>
      <c r="G471" s="28" t="n"/>
      <c r="H471" s="23">
        <f>IF(F471="","",F471-G471)</f>
        <v/>
      </c>
      <c r="I471" s="29" t="n"/>
      <c r="J471" s="30" t="n"/>
      <c r="K471" s="26" t="n"/>
      <c r="L471" s="23">
        <f>IF(F471="","",H471*J471)</f>
        <v/>
      </c>
    </row>
    <row r="472">
      <c r="A472" s="26" t="n"/>
      <c r="B472" s="27" t="n"/>
      <c r="C472" s="26" t="n"/>
      <c r="D472" s="26" t="n"/>
      <c r="E472" s="26" t="n"/>
      <c r="F472" s="28" t="n"/>
      <c r="G472" s="28" t="n"/>
      <c r="H472" s="23">
        <f>IF(F472="","",F472-G472)</f>
        <v/>
      </c>
      <c r="I472" s="29" t="n"/>
      <c r="J472" s="30" t="n"/>
      <c r="K472" s="26" t="n"/>
      <c r="L472" s="23">
        <f>IF(F472="","",H472*J472)</f>
        <v/>
      </c>
    </row>
    <row r="473">
      <c r="A473" s="26" t="n"/>
      <c r="B473" s="27" t="n"/>
      <c r="C473" s="26" t="n"/>
      <c r="D473" s="26" t="n"/>
      <c r="E473" s="26" t="n"/>
      <c r="F473" s="28" t="n"/>
      <c r="G473" s="28" t="n"/>
      <c r="H473" s="23">
        <f>IF(F473="","",F473-G473)</f>
        <v/>
      </c>
      <c r="I473" s="29" t="n"/>
      <c r="J473" s="30" t="n"/>
      <c r="K473" s="26" t="n"/>
      <c r="L473" s="23">
        <f>IF(F473="","",H473*J473)</f>
        <v/>
      </c>
    </row>
    <row r="474">
      <c r="A474" s="26" t="n"/>
      <c r="B474" s="27" t="n"/>
      <c r="C474" s="26" t="n"/>
      <c r="D474" s="26" t="n"/>
      <c r="E474" s="26" t="n"/>
      <c r="F474" s="28" t="n"/>
      <c r="G474" s="28" t="n"/>
      <c r="H474" s="23">
        <f>IF(F474="","",F474-G474)</f>
        <v/>
      </c>
      <c r="I474" s="29" t="n"/>
      <c r="J474" s="30" t="n"/>
      <c r="K474" s="26" t="n"/>
      <c r="L474" s="23">
        <f>IF(F474="","",H474*J474)</f>
        <v/>
      </c>
    </row>
    <row r="475">
      <c r="A475" s="26" t="n"/>
      <c r="B475" s="27" t="n"/>
      <c r="C475" s="26" t="n"/>
      <c r="D475" s="26" t="n"/>
      <c r="E475" s="26" t="n"/>
      <c r="F475" s="28" t="n"/>
      <c r="G475" s="28" t="n"/>
      <c r="H475" s="23">
        <f>IF(F475="","",F475-G475)</f>
        <v/>
      </c>
      <c r="I475" s="29" t="n"/>
      <c r="J475" s="30" t="n"/>
      <c r="K475" s="26" t="n"/>
      <c r="L475" s="23">
        <f>IF(F475="","",H475*J475)</f>
        <v/>
      </c>
    </row>
    <row r="476">
      <c r="A476" s="26" t="n"/>
      <c r="B476" s="27" t="n"/>
      <c r="C476" s="26" t="n"/>
      <c r="D476" s="26" t="n"/>
      <c r="E476" s="26" t="n"/>
      <c r="F476" s="28" t="n"/>
      <c r="G476" s="28" t="n"/>
      <c r="H476" s="23">
        <f>IF(F476="","",F476-G476)</f>
        <v/>
      </c>
      <c r="I476" s="29" t="n"/>
      <c r="J476" s="30" t="n"/>
      <c r="K476" s="26" t="n"/>
      <c r="L476" s="23">
        <f>IF(F476="","",H476*J476)</f>
        <v/>
      </c>
    </row>
    <row r="477">
      <c r="A477" s="26" t="n"/>
      <c r="B477" s="27" t="n"/>
      <c r="C477" s="26" t="n"/>
      <c r="D477" s="26" t="n"/>
      <c r="E477" s="26" t="n"/>
      <c r="F477" s="28" t="n"/>
      <c r="G477" s="28" t="n"/>
      <c r="H477" s="23">
        <f>IF(F477="","",F477-G477)</f>
        <v/>
      </c>
      <c r="I477" s="29" t="n"/>
      <c r="J477" s="30" t="n"/>
      <c r="K477" s="26" t="n"/>
      <c r="L477" s="23">
        <f>IF(F477="","",H477*J477)</f>
        <v/>
      </c>
    </row>
    <row r="478">
      <c r="A478" s="26" t="n"/>
      <c r="B478" s="27" t="n"/>
      <c r="C478" s="26" t="n"/>
      <c r="D478" s="26" t="n"/>
      <c r="E478" s="26" t="n"/>
      <c r="F478" s="28" t="n"/>
      <c r="G478" s="28" t="n"/>
      <c r="H478" s="23">
        <f>IF(F478="","",F478-G478)</f>
        <v/>
      </c>
      <c r="I478" s="29" t="n"/>
      <c r="J478" s="30" t="n"/>
      <c r="K478" s="26" t="n"/>
      <c r="L478" s="23">
        <f>IF(F478="","",H478*J478)</f>
        <v/>
      </c>
    </row>
    <row r="479">
      <c r="A479" s="26" t="n"/>
      <c r="B479" s="27" t="n"/>
      <c r="C479" s="26" t="n"/>
      <c r="D479" s="26" t="n"/>
      <c r="E479" s="26" t="n"/>
      <c r="F479" s="28" t="n"/>
      <c r="G479" s="28" t="n"/>
      <c r="H479" s="23">
        <f>IF(F479="","",F479-G479)</f>
        <v/>
      </c>
      <c r="I479" s="29" t="n"/>
      <c r="J479" s="30" t="n"/>
      <c r="K479" s="26" t="n"/>
      <c r="L479" s="23">
        <f>IF(F479="","",H479*J479)</f>
        <v/>
      </c>
    </row>
    <row r="480">
      <c r="A480" s="26" t="n"/>
      <c r="B480" s="27" t="n"/>
      <c r="C480" s="26" t="n"/>
      <c r="D480" s="26" t="n"/>
      <c r="E480" s="26" t="n"/>
      <c r="F480" s="28" t="n"/>
      <c r="G480" s="28" t="n"/>
      <c r="H480" s="23">
        <f>IF(F480="","",F480-G480)</f>
        <v/>
      </c>
      <c r="I480" s="29" t="n"/>
      <c r="J480" s="30" t="n"/>
      <c r="K480" s="26" t="n"/>
      <c r="L480" s="23">
        <f>IF(F480="","",H480*J480)</f>
        <v/>
      </c>
    </row>
    <row r="481">
      <c r="A481" s="26" t="n"/>
      <c r="B481" s="27" t="n"/>
      <c r="C481" s="26" t="n"/>
      <c r="D481" s="26" t="n"/>
      <c r="E481" s="26" t="n"/>
      <c r="F481" s="28" t="n"/>
      <c r="G481" s="28" t="n"/>
      <c r="H481" s="23">
        <f>IF(F481="","",F481-G481)</f>
        <v/>
      </c>
      <c r="I481" s="29" t="n"/>
      <c r="J481" s="30" t="n"/>
      <c r="K481" s="26" t="n"/>
      <c r="L481" s="23">
        <f>IF(F481="","",H481*J481)</f>
        <v/>
      </c>
    </row>
    <row r="482">
      <c r="A482" s="26" t="n"/>
      <c r="B482" s="27" t="n"/>
      <c r="C482" s="26" t="n"/>
      <c r="D482" s="26" t="n"/>
      <c r="E482" s="26" t="n"/>
      <c r="F482" s="28" t="n"/>
      <c r="G482" s="28" t="n"/>
      <c r="H482" s="23">
        <f>IF(F482="","",F482-G482)</f>
        <v/>
      </c>
      <c r="I482" s="29" t="n"/>
      <c r="J482" s="30" t="n"/>
      <c r="K482" s="26" t="n"/>
      <c r="L482" s="23">
        <f>IF(F482="","",H482*J482)</f>
        <v/>
      </c>
    </row>
    <row r="483">
      <c r="A483" s="26" t="n"/>
      <c r="B483" s="27" t="n"/>
      <c r="C483" s="26" t="n"/>
      <c r="D483" s="26" t="n"/>
      <c r="E483" s="26" t="n"/>
      <c r="F483" s="28" t="n"/>
      <c r="G483" s="28" t="n"/>
      <c r="H483" s="23">
        <f>IF(F483="","",F483-G483)</f>
        <v/>
      </c>
      <c r="I483" s="29" t="n"/>
      <c r="J483" s="30" t="n"/>
      <c r="K483" s="26" t="n"/>
      <c r="L483" s="23">
        <f>IF(F483="","",H483*J483)</f>
        <v/>
      </c>
    </row>
    <row r="484">
      <c r="A484" s="26" t="n"/>
      <c r="B484" s="27" t="n"/>
      <c r="C484" s="26" t="n"/>
      <c r="D484" s="26" t="n"/>
      <c r="E484" s="26" t="n"/>
      <c r="F484" s="28" t="n"/>
      <c r="G484" s="28" t="n"/>
      <c r="H484" s="23">
        <f>IF(F484="","",F484-G484)</f>
        <v/>
      </c>
      <c r="I484" s="29" t="n"/>
      <c r="J484" s="30" t="n"/>
      <c r="K484" s="26" t="n"/>
      <c r="L484" s="23">
        <f>IF(F484="","",H484*J484)</f>
        <v/>
      </c>
    </row>
    <row r="485">
      <c r="A485" s="26" t="n"/>
      <c r="B485" s="27" t="n"/>
      <c r="C485" s="26" t="n"/>
      <c r="D485" s="26" t="n"/>
      <c r="E485" s="26" t="n"/>
      <c r="F485" s="28" t="n"/>
      <c r="G485" s="28" t="n"/>
      <c r="H485" s="23">
        <f>IF(F485="","",F485-G485)</f>
        <v/>
      </c>
      <c r="I485" s="29" t="n"/>
      <c r="J485" s="30" t="n"/>
      <c r="K485" s="26" t="n"/>
      <c r="L485" s="23">
        <f>IF(F485="","",H485*J485)</f>
        <v/>
      </c>
    </row>
    <row r="486">
      <c r="A486" s="26" t="n"/>
      <c r="B486" s="27" t="n"/>
      <c r="C486" s="26" t="n"/>
      <c r="D486" s="26" t="n"/>
      <c r="E486" s="26" t="n"/>
      <c r="F486" s="28" t="n"/>
      <c r="G486" s="28" t="n"/>
      <c r="H486" s="23">
        <f>IF(F486="","",F486-G486)</f>
        <v/>
      </c>
      <c r="I486" s="29" t="n"/>
      <c r="J486" s="30" t="n"/>
      <c r="K486" s="26" t="n"/>
      <c r="L486" s="23">
        <f>IF(F486="","",H486*J486)</f>
        <v/>
      </c>
    </row>
    <row r="487">
      <c r="A487" s="26" t="n"/>
      <c r="B487" s="27" t="n"/>
      <c r="C487" s="26" t="n"/>
      <c r="D487" s="26" t="n"/>
      <c r="E487" s="26" t="n"/>
      <c r="F487" s="28" t="n"/>
      <c r="G487" s="28" t="n"/>
      <c r="H487" s="23">
        <f>IF(F487="","",F487-G487)</f>
        <v/>
      </c>
      <c r="I487" s="29" t="n"/>
      <c r="J487" s="30" t="n"/>
      <c r="K487" s="26" t="n"/>
      <c r="L487" s="23">
        <f>IF(F487="","",H487*J487)</f>
        <v/>
      </c>
    </row>
    <row r="488">
      <c r="A488" s="26" t="n"/>
      <c r="B488" s="27" t="n"/>
      <c r="C488" s="26" t="n"/>
      <c r="D488" s="26" t="n"/>
      <c r="E488" s="26" t="n"/>
      <c r="F488" s="28" t="n"/>
      <c r="G488" s="28" t="n"/>
      <c r="H488" s="23">
        <f>IF(F488="","",F488-G488)</f>
        <v/>
      </c>
      <c r="I488" s="29" t="n"/>
      <c r="J488" s="30" t="n"/>
      <c r="K488" s="26" t="n"/>
      <c r="L488" s="23">
        <f>IF(F488="","",H488*J488)</f>
        <v/>
      </c>
    </row>
    <row r="489">
      <c r="A489" s="26" t="n"/>
      <c r="B489" s="27" t="n"/>
      <c r="C489" s="26" t="n"/>
      <c r="D489" s="26" t="n"/>
      <c r="E489" s="26" t="n"/>
      <c r="F489" s="28" t="n"/>
      <c r="G489" s="28" t="n"/>
      <c r="H489" s="23">
        <f>IF(F489="","",F489-G489)</f>
        <v/>
      </c>
      <c r="I489" s="29" t="n"/>
      <c r="J489" s="30" t="n"/>
      <c r="K489" s="26" t="n"/>
      <c r="L489" s="23">
        <f>IF(F489="","",H489*J489)</f>
        <v/>
      </c>
    </row>
    <row r="490">
      <c r="A490" s="26" t="n"/>
      <c r="B490" s="27" t="n"/>
      <c r="C490" s="26" t="n"/>
      <c r="D490" s="26" t="n"/>
      <c r="E490" s="26" t="n"/>
      <c r="F490" s="28" t="n"/>
      <c r="G490" s="28" t="n"/>
      <c r="H490" s="23">
        <f>IF(F490="","",F490-G490)</f>
        <v/>
      </c>
      <c r="I490" s="29" t="n"/>
      <c r="J490" s="30" t="n"/>
      <c r="K490" s="26" t="n"/>
      <c r="L490" s="23">
        <f>IF(F490="","",H490*J490)</f>
        <v/>
      </c>
    </row>
    <row r="491">
      <c r="A491" s="26" t="n"/>
      <c r="B491" s="27" t="n"/>
      <c r="C491" s="26" t="n"/>
      <c r="D491" s="26" t="n"/>
      <c r="E491" s="26" t="n"/>
      <c r="F491" s="28" t="n"/>
      <c r="G491" s="28" t="n"/>
      <c r="H491" s="23">
        <f>IF(F491="","",F491-G491)</f>
        <v/>
      </c>
      <c r="I491" s="29" t="n"/>
      <c r="J491" s="30" t="n"/>
      <c r="K491" s="26" t="n"/>
      <c r="L491" s="23">
        <f>IF(F491="","",H491*J491)</f>
        <v/>
      </c>
    </row>
    <row r="492">
      <c r="A492" s="26" t="n"/>
      <c r="B492" s="27" t="n"/>
      <c r="C492" s="26" t="n"/>
      <c r="D492" s="26" t="n"/>
      <c r="E492" s="26" t="n"/>
      <c r="F492" s="28" t="n"/>
      <c r="G492" s="28" t="n"/>
      <c r="H492" s="23">
        <f>IF(F492="","",F492-G492)</f>
        <v/>
      </c>
      <c r="I492" s="29" t="n"/>
      <c r="J492" s="30" t="n"/>
      <c r="K492" s="26" t="n"/>
      <c r="L492" s="23">
        <f>IF(F492="","",H492*J492)</f>
        <v/>
      </c>
    </row>
    <row r="493">
      <c r="A493" s="26" t="n"/>
      <c r="B493" s="27" t="n"/>
      <c r="C493" s="26" t="n"/>
      <c r="D493" s="26" t="n"/>
      <c r="E493" s="26" t="n"/>
      <c r="F493" s="28" t="n"/>
      <c r="G493" s="28" t="n"/>
      <c r="H493" s="23">
        <f>IF(F493="","",F493-G493)</f>
        <v/>
      </c>
      <c r="I493" s="29" t="n"/>
      <c r="J493" s="30" t="n"/>
      <c r="K493" s="26" t="n"/>
      <c r="L493" s="23">
        <f>IF(F493="","",H493*J493)</f>
        <v/>
      </c>
    </row>
    <row r="494">
      <c r="A494" s="26" t="n"/>
      <c r="B494" s="27" t="n"/>
      <c r="C494" s="26" t="n"/>
      <c r="D494" s="26" t="n"/>
      <c r="E494" s="26" t="n"/>
      <c r="F494" s="28" t="n"/>
      <c r="G494" s="28" t="n"/>
      <c r="H494" s="23">
        <f>IF(F494="","",F494-G494)</f>
        <v/>
      </c>
      <c r="I494" s="29" t="n"/>
      <c r="J494" s="30" t="n"/>
      <c r="K494" s="26" t="n"/>
      <c r="L494" s="23">
        <f>IF(F494="","",H494*J494)</f>
        <v/>
      </c>
    </row>
    <row r="495">
      <c r="A495" s="26" t="n"/>
      <c r="B495" s="27" t="n"/>
      <c r="C495" s="26" t="n"/>
      <c r="D495" s="26" t="n"/>
      <c r="E495" s="26" t="n"/>
      <c r="F495" s="28" t="n"/>
      <c r="G495" s="28" t="n"/>
      <c r="H495" s="23">
        <f>IF(F495="","",F495-G495)</f>
        <v/>
      </c>
      <c r="I495" s="29" t="n"/>
      <c r="J495" s="30" t="n"/>
      <c r="K495" s="26" t="n"/>
      <c r="L495" s="23">
        <f>IF(F495="","",H495*J495)</f>
        <v/>
      </c>
    </row>
    <row r="496">
      <c r="A496" s="26" t="n"/>
      <c r="B496" s="27" t="n"/>
      <c r="C496" s="26" t="n"/>
      <c r="D496" s="26" t="n"/>
      <c r="E496" s="26" t="n"/>
      <c r="F496" s="28" t="n"/>
      <c r="G496" s="28" t="n"/>
      <c r="H496" s="23">
        <f>IF(F496="","",F496-G496)</f>
        <v/>
      </c>
      <c r="I496" s="29" t="n"/>
      <c r="J496" s="30" t="n"/>
      <c r="K496" s="26" t="n"/>
      <c r="L496" s="23">
        <f>IF(F496="","",H496*J496)</f>
        <v/>
      </c>
    </row>
    <row r="497">
      <c r="A497" s="26" t="n"/>
      <c r="B497" s="27" t="n"/>
      <c r="C497" s="26" t="n"/>
      <c r="D497" s="26" t="n"/>
      <c r="E497" s="26" t="n"/>
      <c r="F497" s="28" t="n"/>
      <c r="G497" s="28" t="n"/>
      <c r="H497" s="23">
        <f>IF(F497="","",F497-G497)</f>
        <v/>
      </c>
      <c r="I497" s="29" t="n"/>
      <c r="J497" s="30" t="n"/>
      <c r="K497" s="26" t="n"/>
      <c r="L497" s="23">
        <f>IF(F497="","",H497*J497)</f>
        <v/>
      </c>
    </row>
    <row r="498">
      <c r="A498" s="26" t="n"/>
      <c r="B498" s="27" t="n"/>
      <c r="C498" s="26" t="n"/>
      <c r="D498" s="26" t="n"/>
      <c r="E498" s="26" t="n"/>
      <c r="F498" s="28" t="n"/>
      <c r="G498" s="28" t="n"/>
      <c r="H498" s="23">
        <f>IF(F498="","",F498-G498)</f>
        <v/>
      </c>
      <c r="I498" s="29" t="n"/>
      <c r="J498" s="30" t="n"/>
      <c r="K498" s="26" t="n"/>
      <c r="L498" s="23">
        <f>IF(F498="","",H498*J498)</f>
        <v/>
      </c>
    </row>
    <row r="499">
      <c r="A499" s="26" t="n"/>
      <c r="B499" s="27" t="n"/>
      <c r="C499" s="26" t="n"/>
      <c r="D499" s="26" t="n"/>
      <c r="E499" s="26" t="n"/>
      <c r="F499" s="28" t="n"/>
      <c r="G499" s="28" t="n"/>
      <c r="H499" s="23">
        <f>IF(F499="","",F499-G499)</f>
        <v/>
      </c>
      <c r="I499" s="29" t="n"/>
      <c r="J499" s="30" t="n"/>
      <c r="K499" s="26" t="n"/>
      <c r="L499" s="23">
        <f>IF(F499="","",H499*J499)</f>
        <v/>
      </c>
    </row>
    <row r="500">
      <c r="A500" s="26" t="n"/>
      <c r="B500" s="27" t="n"/>
      <c r="C500" s="26" t="n"/>
      <c r="D500" s="26" t="n"/>
      <c r="E500" s="26" t="n"/>
      <c r="F500" s="28" t="n"/>
      <c r="G500" s="28" t="n"/>
      <c r="H500" s="23">
        <f>IF(F500="","",F500-G500)</f>
        <v/>
      </c>
      <c r="I500" s="29" t="n"/>
      <c r="J500" s="30" t="n"/>
      <c r="K500" s="26" t="n"/>
      <c r="L500" s="23">
        <f>IF(F500="","",H500*J500)</f>
        <v/>
      </c>
    </row>
    <row r="501">
      <c r="A501" s="26" t="n"/>
      <c r="B501" s="27" t="n"/>
      <c r="C501" s="26" t="n"/>
      <c r="D501" s="26" t="n"/>
      <c r="E501" s="26" t="n"/>
      <c r="F501" s="28" t="n"/>
      <c r="G501" s="28" t="n"/>
      <c r="H501" s="23">
        <f>IF(F501="","",F501-G501)</f>
        <v/>
      </c>
      <c r="I501" s="29" t="n"/>
      <c r="J501" s="30" t="n"/>
      <c r="K501" s="26" t="n"/>
      <c r="L501" s="23">
        <f>IF(F501="","",H501*J501)</f>
        <v/>
      </c>
    </row>
    <row r="502">
      <c r="A502" s="26" t="n"/>
      <c r="B502" s="27" t="n"/>
      <c r="C502" s="26" t="n"/>
      <c r="D502" s="26" t="n"/>
      <c r="E502" s="26" t="n"/>
      <c r="F502" s="28" t="n"/>
      <c r="G502" s="28" t="n"/>
      <c r="H502" s="23">
        <f>IF(F502="","",F502-G502)</f>
        <v/>
      </c>
      <c r="I502" s="29" t="n"/>
      <c r="J502" s="30" t="n"/>
      <c r="K502" s="26" t="n"/>
      <c r="L502" s="23">
        <f>IF(F502="","",H502*J502)</f>
        <v/>
      </c>
    </row>
    <row r="503">
      <c r="A503" s="26" t="n"/>
      <c r="B503" s="27" t="n"/>
      <c r="C503" s="26" t="n"/>
      <c r="D503" s="26" t="n"/>
      <c r="E503" s="26" t="n"/>
      <c r="F503" s="28" t="n"/>
      <c r="G503" s="28" t="n"/>
      <c r="H503" s="23">
        <f>IF(F503="","",F503-G503)</f>
        <v/>
      </c>
      <c r="I503" s="29" t="n"/>
      <c r="J503" s="30" t="n"/>
      <c r="K503" s="26" t="n"/>
      <c r="L503" s="23">
        <f>IF(F503="","",H503*J503)</f>
        <v/>
      </c>
    </row>
    <row r="504">
      <c r="A504" s="26" t="n"/>
      <c r="B504" s="27" t="n"/>
      <c r="C504" s="26" t="n"/>
      <c r="D504" s="26" t="n"/>
      <c r="E504" s="26" t="n"/>
      <c r="F504" s="28" t="n"/>
      <c r="G504" s="28" t="n"/>
      <c r="H504" s="23">
        <f>IF(F504="","",F504-G504)</f>
        <v/>
      </c>
      <c r="I504" s="29" t="n"/>
      <c r="J504" s="30" t="n"/>
      <c r="K504" s="26" t="n"/>
      <c r="L504" s="23">
        <f>IF(F504="","",H504*J504)</f>
        <v/>
      </c>
    </row>
    <row r="505">
      <c r="A505" s="26" t="n"/>
      <c r="B505" s="27" t="n"/>
      <c r="C505" s="26" t="n"/>
      <c r="D505" s="26" t="n"/>
      <c r="E505" s="26" t="n"/>
      <c r="F505" s="28" t="n"/>
      <c r="G505" s="28" t="n"/>
      <c r="H505" s="23">
        <f>IF(F505="","",F505-G505)</f>
        <v/>
      </c>
      <c r="I505" s="29" t="n"/>
      <c r="J505" s="30" t="n"/>
      <c r="K505" s="26" t="n"/>
      <c r="L505" s="23">
        <f>IF(F505="","",H505*J505)</f>
        <v/>
      </c>
    </row>
    <row r="506">
      <c r="A506" s="26" t="n"/>
      <c r="B506" s="27" t="n"/>
      <c r="C506" s="26" t="n"/>
      <c r="D506" s="26" t="n"/>
      <c r="E506" s="26" t="n"/>
      <c r="F506" s="28" t="n"/>
      <c r="G506" s="28" t="n"/>
      <c r="H506" s="23">
        <f>IF(F506="","",F506-G506)</f>
        <v/>
      </c>
      <c r="I506" s="29" t="n"/>
      <c r="J506" s="30" t="n"/>
      <c r="K506" s="26" t="n"/>
      <c r="L506" s="23">
        <f>IF(F506="","",H506*J506)</f>
        <v/>
      </c>
    </row>
    <row r="507">
      <c r="A507" s="26" t="n"/>
      <c r="B507" s="27" t="n"/>
      <c r="C507" s="26" t="n"/>
      <c r="D507" s="26" t="n"/>
      <c r="E507" s="26" t="n"/>
      <c r="F507" s="28" t="n"/>
      <c r="G507" s="28" t="n"/>
      <c r="H507" s="23">
        <f>IF(F507="","",F507-G507)</f>
        <v/>
      </c>
      <c r="I507" s="29" t="n"/>
      <c r="J507" s="30" t="n"/>
      <c r="K507" s="26" t="n"/>
      <c r="L507" s="23">
        <f>IF(F507="","",H507*J507)</f>
        <v/>
      </c>
    </row>
    <row r="508">
      <c r="A508" s="26" t="n"/>
      <c r="B508" s="27" t="n"/>
      <c r="C508" s="26" t="n"/>
      <c r="D508" s="26" t="n"/>
      <c r="E508" s="26" t="n"/>
      <c r="F508" s="28" t="n"/>
      <c r="G508" s="28" t="n"/>
      <c r="H508" s="23">
        <f>IF(F508="","",F508-G508)</f>
        <v/>
      </c>
      <c r="I508" s="29" t="n"/>
      <c r="J508" s="30" t="n"/>
      <c r="K508" s="26" t="n"/>
      <c r="L508" s="23">
        <f>IF(F508="","",H508*J508)</f>
        <v/>
      </c>
    </row>
    <row r="509">
      <c r="A509" s="26" t="n"/>
      <c r="B509" s="27" t="n"/>
      <c r="C509" s="26" t="n"/>
      <c r="D509" s="26" t="n"/>
      <c r="E509" s="26" t="n"/>
      <c r="F509" s="28" t="n"/>
      <c r="G509" s="28" t="n"/>
      <c r="H509" s="23">
        <f>IF(F509="","",F509-G509)</f>
        <v/>
      </c>
      <c r="I509" s="29" t="n"/>
      <c r="J509" s="30" t="n"/>
      <c r="K509" s="26" t="n"/>
      <c r="L509" s="23">
        <f>IF(F509="","",H509*J509)</f>
        <v/>
      </c>
    </row>
    <row r="510">
      <c r="A510" s="26" t="n"/>
      <c r="B510" s="27" t="n"/>
      <c r="C510" s="26" t="n"/>
      <c r="D510" s="26" t="n"/>
      <c r="E510" s="26" t="n"/>
      <c r="F510" s="28" t="n"/>
      <c r="G510" s="28" t="n"/>
      <c r="H510" s="23">
        <f>IF(F510="","",F510-G510)</f>
        <v/>
      </c>
      <c r="I510" s="29" t="n"/>
      <c r="J510" s="30" t="n"/>
      <c r="K510" s="26" t="n"/>
      <c r="L510" s="23">
        <f>IF(F510="","",H510*J510)</f>
        <v/>
      </c>
    </row>
    <row r="511">
      <c r="A511" s="26" t="n"/>
      <c r="B511" s="27" t="n"/>
      <c r="C511" s="26" t="n"/>
      <c r="D511" s="26" t="n"/>
      <c r="E511" s="26" t="n"/>
      <c r="F511" s="28" t="n"/>
      <c r="G511" s="28" t="n"/>
      <c r="H511" s="23">
        <f>IF(F511="","",F511-G511)</f>
        <v/>
      </c>
      <c r="I511" s="29" t="n"/>
      <c r="J511" s="30" t="n"/>
      <c r="K511" s="26" t="n"/>
      <c r="L511" s="23">
        <f>IF(F511="","",H511*J511)</f>
        <v/>
      </c>
    </row>
    <row r="512">
      <c r="A512" s="26" t="n"/>
      <c r="B512" s="27" t="n"/>
      <c r="C512" s="26" t="n"/>
      <c r="D512" s="26" t="n"/>
      <c r="E512" s="26" t="n"/>
      <c r="F512" s="28" t="n"/>
      <c r="G512" s="28" t="n"/>
      <c r="H512" s="23">
        <f>IF(F512="","",F512-G512)</f>
        <v/>
      </c>
      <c r="I512" s="29" t="n"/>
      <c r="J512" s="30" t="n"/>
      <c r="K512" s="26" t="n"/>
      <c r="L512" s="23">
        <f>IF(F512="","",H512*J512)</f>
        <v/>
      </c>
    </row>
    <row r="513">
      <c r="A513" s="26" t="n"/>
      <c r="B513" s="27" t="n"/>
      <c r="C513" s="26" t="n"/>
      <c r="D513" s="26" t="n"/>
      <c r="E513" s="26" t="n"/>
      <c r="F513" s="28" t="n"/>
      <c r="G513" s="28" t="n"/>
      <c r="H513" s="23">
        <f>IF(F513="","",F513-G513)</f>
        <v/>
      </c>
      <c r="I513" s="29" t="n"/>
      <c r="J513" s="30" t="n"/>
      <c r="K513" s="26" t="n"/>
      <c r="L513" s="23">
        <f>IF(F513="","",H513*J513)</f>
        <v/>
      </c>
    </row>
    <row r="514">
      <c r="A514" s="26" t="n"/>
      <c r="B514" s="27" t="n"/>
      <c r="C514" s="26" t="n"/>
      <c r="D514" s="26" t="n"/>
      <c r="E514" s="26" t="n"/>
      <c r="F514" s="28" t="n"/>
      <c r="G514" s="28" t="n"/>
      <c r="H514" s="23">
        <f>IF(F514="","",F514-G514)</f>
        <v/>
      </c>
      <c r="I514" s="29" t="n"/>
      <c r="J514" s="30" t="n"/>
      <c r="K514" s="26" t="n"/>
      <c r="L514" s="23">
        <f>IF(F514="","",H514*J514)</f>
        <v/>
      </c>
    </row>
    <row r="515">
      <c r="A515" s="26" t="n"/>
      <c r="B515" s="27" t="n"/>
      <c r="C515" s="26" t="n"/>
      <c r="D515" s="26" t="n"/>
      <c r="E515" s="26" t="n"/>
      <c r="F515" s="28" t="n"/>
      <c r="G515" s="28" t="n"/>
      <c r="H515" s="23">
        <f>IF(F515="","",F515-G515)</f>
        <v/>
      </c>
      <c r="I515" s="29" t="n"/>
      <c r="J515" s="30" t="n"/>
      <c r="K515" s="26" t="n"/>
      <c r="L515" s="23">
        <f>IF(F515="","",H515*J515)</f>
        <v/>
      </c>
    </row>
    <row r="516">
      <c r="A516" s="26" t="n"/>
      <c r="B516" s="27" t="n"/>
      <c r="C516" s="26" t="n"/>
      <c r="D516" s="26" t="n"/>
      <c r="E516" s="26" t="n"/>
      <c r="F516" s="28" t="n"/>
      <c r="G516" s="28" t="n"/>
      <c r="H516" s="23">
        <f>IF(F516="","",F516-G516)</f>
        <v/>
      </c>
      <c r="I516" s="29" t="n"/>
      <c r="J516" s="30" t="n"/>
      <c r="K516" s="26" t="n"/>
      <c r="L516" s="23">
        <f>IF(F516="","",H516*J516)</f>
        <v/>
      </c>
    </row>
    <row r="517">
      <c r="A517" s="26" t="n"/>
      <c r="B517" s="27" t="n"/>
      <c r="C517" s="26" t="n"/>
      <c r="D517" s="26" t="n"/>
      <c r="E517" s="26" t="n"/>
      <c r="F517" s="28" t="n"/>
      <c r="G517" s="28" t="n"/>
      <c r="H517" s="23">
        <f>IF(F517="","",F517-G517)</f>
        <v/>
      </c>
      <c r="I517" s="29" t="n"/>
      <c r="J517" s="30" t="n"/>
      <c r="K517" s="26" t="n"/>
      <c r="L517" s="23">
        <f>IF(F517="","",H517*J517)</f>
        <v/>
      </c>
    </row>
    <row r="518">
      <c r="A518" s="26" t="n"/>
      <c r="B518" s="27" t="n"/>
      <c r="C518" s="26" t="n"/>
      <c r="D518" s="26" t="n"/>
      <c r="E518" s="26" t="n"/>
      <c r="F518" s="28" t="n"/>
      <c r="G518" s="28" t="n"/>
      <c r="H518" s="23">
        <f>IF(F518="","",F518-G518)</f>
        <v/>
      </c>
      <c r="I518" s="29" t="n"/>
      <c r="J518" s="30" t="n"/>
      <c r="K518" s="26" t="n"/>
      <c r="L518" s="23">
        <f>IF(F518="","",H518*J518)</f>
        <v/>
      </c>
    </row>
    <row r="519">
      <c r="A519" s="26" t="n"/>
      <c r="B519" s="27" t="n"/>
      <c r="C519" s="26" t="n"/>
      <c r="D519" s="26" t="n"/>
      <c r="E519" s="26" t="n"/>
      <c r="F519" s="28" t="n"/>
      <c r="G519" s="28" t="n"/>
      <c r="H519" s="23">
        <f>IF(F519="","",F519-G519)</f>
        <v/>
      </c>
      <c r="I519" s="29" t="n"/>
      <c r="J519" s="30" t="n"/>
      <c r="K519" s="26" t="n"/>
      <c r="L519" s="23">
        <f>IF(F519="","",H519*J519)</f>
        <v/>
      </c>
    </row>
    <row r="520">
      <c r="A520" s="26" t="n"/>
      <c r="B520" s="27" t="n"/>
      <c r="C520" s="26" t="n"/>
      <c r="D520" s="26" t="n"/>
      <c r="E520" s="26" t="n"/>
      <c r="F520" s="28" t="n"/>
      <c r="G520" s="28" t="n"/>
      <c r="H520" s="23">
        <f>IF(F520="","",F520-G520)</f>
        <v/>
      </c>
      <c r="I520" s="29" t="n"/>
      <c r="J520" s="30" t="n"/>
      <c r="K520" s="26" t="n"/>
      <c r="L520" s="23">
        <f>IF(F520="","",H520*J520)</f>
        <v/>
      </c>
    </row>
    <row r="521">
      <c r="A521" s="26" t="n"/>
      <c r="B521" s="27" t="n"/>
      <c r="C521" s="26" t="n"/>
      <c r="D521" s="26" t="n"/>
      <c r="E521" s="26" t="n"/>
      <c r="F521" s="28" t="n"/>
      <c r="G521" s="28" t="n"/>
      <c r="H521" s="23">
        <f>IF(F521="","",F521-G521)</f>
        <v/>
      </c>
      <c r="I521" s="29" t="n"/>
      <c r="J521" s="30" t="n"/>
      <c r="K521" s="26" t="n"/>
      <c r="L521" s="23">
        <f>IF(F521="","",H521*J521)</f>
        <v/>
      </c>
    </row>
    <row r="522">
      <c r="A522" s="26" t="n"/>
      <c r="B522" s="27" t="n"/>
      <c r="C522" s="26" t="n"/>
      <c r="D522" s="26" t="n"/>
      <c r="E522" s="26" t="n"/>
      <c r="F522" s="28" t="n"/>
      <c r="G522" s="28" t="n"/>
      <c r="H522" s="23">
        <f>IF(F522="","",F522-G522)</f>
        <v/>
      </c>
      <c r="I522" s="29" t="n"/>
      <c r="J522" s="30" t="n"/>
      <c r="K522" s="26" t="n"/>
      <c r="L522" s="23">
        <f>IF(F522="","",H522*J522)</f>
        <v/>
      </c>
    </row>
    <row r="523">
      <c r="A523" s="26" t="n"/>
      <c r="B523" s="27" t="n"/>
      <c r="C523" s="26" t="n"/>
      <c r="D523" s="26" t="n"/>
      <c r="E523" s="26" t="n"/>
      <c r="F523" s="28" t="n"/>
      <c r="G523" s="28" t="n"/>
      <c r="H523" s="23">
        <f>IF(F523="","",F523-G523)</f>
        <v/>
      </c>
      <c r="I523" s="29" t="n"/>
      <c r="J523" s="30" t="n"/>
      <c r="K523" s="26" t="n"/>
      <c r="L523" s="23">
        <f>IF(F523="","",H523*J523)</f>
        <v/>
      </c>
    </row>
    <row r="524">
      <c r="A524" s="26" t="n"/>
      <c r="B524" s="27" t="n"/>
      <c r="C524" s="26" t="n"/>
      <c r="D524" s="26" t="n"/>
      <c r="E524" s="26" t="n"/>
      <c r="F524" s="28" t="n"/>
      <c r="G524" s="28" t="n"/>
      <c r="H524" s="23">
        <f>IF(F524="","",F524-G524)</f>
        <v/>
      </c>
      <c r="I524" s="29" t="n"/>
      <c r="J524" s="30" t="n"/>
      <c r="K524" s="26" t="n"/>
      <c r="L524" s="23">
        <f>IF(F524="","",H524*J524)</f>
        <v/>
      </c>
    </row>
    <row r="525">
      <c r="A525" s="26" t="n"/>
      <c r="B525" s="27" t="n"/>
      <c r="C525" s="26" t="n"/>
      <c r="D525" s="26" t="n"/>
      <c r="E525" s="26" t="n"/>
      <c r="F525" s="28" t="n"/>
      <c r="G525" s="28" t="n"/>
      <c r="H525" s="23">
        <f>IF(F525="","",F525-G525)</f>
        <v/>
      </c>
      <c r="I525" s="29" t="n"/>
      <c r="J525" s="30" t="n"/>
      <c r="K525" s="26" t="n"/>
      <c r="L525" s="23">
        <f>IF(F525="","",H525*J525)</f>
        <v/>
      </c>
    </row>
    <row r="526">
      <c r="A526" s="26" t="n"/>
      <c r="B526" s="27" t="n"/>
      <c r="C526" s="26" t="n"/>
      <c r="D526" s="26" t="n"/>
      <c r="E526" s="26" t="n"/>
      <c r="F526" s="28" t="n"/>
      <c r="G526" s="28" t="n"/>
      <c r="H526" s="23">
        <f>IF(F526="","",F526-G526)</f>
        <v/>
      </c>
      <c r="I526" s="29" t="n"/>
      <c r="J526" s="30" t="n"/>
      <c r="K526" s="26" t="n"/>
      <c r="L526" s="23">
        <f>IF(F526="","",H526*J526)</f>
        <v/>
      </c>
    </row>
    <row r="527">
      <c r="A527" s="26" t="n"/>
      <c r="B527" s="27" t="n"/>
      <c r="C527" s="26" t="n"/>
      <c r="D527" s="26" t="n"/>
      <c r="E527" s="26" t="n"/>
      <c r="F527" s="28" t="n"/>
      <c r="G527" s="28" t="n"/>
      <c r="H527" s="23">
        <f>IF(F527="","",F527-G527)</f>
        <v/>
      </c>
      <c r="I527" s="29" t="n"/>
      <c r="J527" s="30" t="n"/>
      <c r="K527" s="26" t="n"/>
      <c r="L527" s="23">
        <f>IF(F527="","",H527*J527)</f>
        <v/>
      </c>
    </row>
    <row r="528">
      <c r="A528" s="26" t="n"/>
      <c r="B528" s="27" t="n"/>
      <c r="C528" s="26" t="n"/>
      <c r="D528" s="26" t="n"/>
      <c r="E528" s="26" t="n"/>
      <c r="F528" s="28" t="n"/>
      <c r="G528" s="28" t="n"/>
      <c r="H528" s="23">
        <f>IF(F528="","",F528-G528)</f>
        <v/>
      </c>
      <c r="I528" s="29" t="n"/>
      <c r="J528" s="30" t="n"/>
      <c r="K528" s="26" t="n"/>
      <c r="L528" s="23">
        <f>IF(F528="","",H528*J528)</f>
        <v/>
      </c>
    </row>
    <row r="529">
      <c r="A529" s="26" t="n"/>
      <c r="B529" s="27" t="n"/>
      <c r="C529" s="26" t="n"/>
      <c r="D529" s="26" t="n"/>
      <c r="E529" s="26" t="n"/>
      <c r="F529" s="28" t="n"/>
      <c r="G529" s="28" t="n"/>
      <c r="H529" s="23">
        <f>IF(F529="","",F529-G529)</f>
        <v/>
      </c>
      <c r="I529" s="29" t="n"/>
      <c r="J529" s="30" t="n"/>
      <c r="K529" s="26" t="n"/>
      <c r="L529" s="23">
        <f>IF(F529="","",H529*J529)</f>
        <v/>
      </c>
    </row>
    <row r="530">
      <c r="A530" s="26" t="n"/>
      <c r="B530" s="27" t="n"/>
      <c r="C530" s="26" t="n"/>
      <c r="D530" s="26" t="n"/>
      <c r="E530" s="26" t="n"/>
      <c r="F530" s="28" t="n"/>
      <c r="G530" s="28" t="n"/>
      <c r="H530" s="23">
        <f>IF(F530="","",F530-G530)</f>
        <v/>
      </c>
      <c r="I530" s="29" t="n"/>
      <c r="J530" s="30" t="n"/>
      <c r="K530" s="26" t="n"/>
      <c r="L530" s="23">
        <f>IF(F530="","",H530*J530)</f>
        <v/>
      </c>
    </row>
    <row r="531">
      <c r="A531" s="26" t="n"/>
      <c r="B531" s="27" t="n"/>
      <c r="C531" s="26" t="n"/>
      <c r="D531" s="26" t="n"/>
      <c r="E531" s="26" t="n"/>
      <c r="F531" s="28" t="n"/>
      <c r="G531" s="28" t="n"/>
      <c r="H531" s="23">
        <f>IF(F531="","",F531-G531)</f>
        <v/>
      </c>
      <c r="I531" s="29" t="n"/>
      <c r="J531" s="30" t="n"/>
      <c r="K531" s="26" t="n"/>
      <c r="L531" s="23">
        <f>IF(F531="","",H531*J531)</f>
        <v/>
      </c>
    </row>
    <row r="532">
      <c r="A532" s="26" t="n"/>
      <c r="B532" s="27" t="n"/>
      <c r="C532" s="26" t="n"/>
      <c r="D532" s="26" t="n"/>
      <c r="E532" s="26" t="n"/>
      <c r="F532" s="28" t="n"/>
      <c r="G532" s="28" t="n"/>
      <c r="H532" s="23">
        <f>IF(F532="","",F532-G532)</f>
        <v/>
      </c>
      <c r="I532" s="29" t="n"/>
      <c r="J532" s="30" t="n"/>
      <c r="K532" s="26" t="n"/>
      <c r="L532" s="23">
        <f>IF(F532="","",H532*J532)</f>
        <v/>
      </c>
    </row>
    <row r="533">
      <c r="A533" s="26" t="n"/>
      <c r="B533" s="27" t="n"/>
      <c r="C533" s="26" t="n"/>
      <c r="D533" s="26" t="n"/>
      <c r="E533" s="26" t="n"/>
      <c r="F533" s="28" t="n"/>
      <c r="G533" s="28" t="n"/>
      <c r="H533" s="23">
        <f>IF(F533="","",F533-G533)</f>
        <v/>
      </c>
      <c r="I533" s="29" t="n"/>
      <c r="J533" s="30" t="n"/>
      <c r="K533" s="26" t="n"/>
      <c r="L533" s="23">
        <f>IF(F533="","",H533*J533)</f>
        <v/>
      </c>
    </row>
    <row r="534">
      <c r="A534" s="26" t="n"/>
      <c r="B534" s="27" t="n"/>
      <c r="C534" s="26" t="n"/>
      <c r="D534" s="26" t="n"/>
      <c r="E534" s="26" t="n"/>
      <c r="F534" s="28" t="n"/>
      <c r="G534" s="28" t="n"/>
      <c r="H534" s="23">
        <f>IF(F534="","",F534-G534)</f>
        <v/>
      </c>
      <c r="I534" s="29" t="n"/>
      <c r="J534" s="30" t="n"/>
      <c r="K534" s="26" t="n"/>
      <c r="L534" s="23">
        <f>IF(F534="","",H534*J534)</f>
        <v/>
      </c>
    </row>
    <row r="535">
      <c r="A535" s="26" t="n"/>
      <c r="B535" s="27" t="n"/>
      <c r="C535" s="26" t="n"/>
      <c r="D535" s="26" t="n"/>
      <c r="E535" s="26" t="n"/>
      <c r="F535" s="28" t="n"/>
      <c r="G535" s="28" t="n"/>
      <c r="H535" s="23">
        <f>IF(F535="","",F535-G535)</f>
        <v/>
      </c>
      <c r="I535" s="29" t="n"/>
      <c r="J535" s="30" t="n"/>
      <c r="K535" s="26" t="n"/>
      <c r="L535" s="23">
        <f>IF(F535="","",H535*J535)</f>
        <v/>
      </c>
    </row>
    <row r="536">
      <c r="A536" s="26" t="n"/>
      <c r="B536" s="27" t="n"/>
      <c r="C536" s="26" t="n"/>
      <c r="D536" s="26" t="n"/>
      <c r="E536" s="26" t="n"/>
      <c r="F536" s="28" t="n"/>
      <c r="G536" s="28" t="n"/>
      <c r="H536" s="23">
        <f>IF(F536="","",F536-G536)</f>
        <v/>
      </c>
      <c r="I536" s="29" t="n"/>
      <c r="J536" s="30" t="n"/>
      <c r="K536" s="26" t="n"/>
      <c r="L536" s="23">
        <f>IF(F536="","",H536*J536)</f>
        <v/>
      </c>
    </row>
    <row r="537">
      <c r="A537" s="26" t="n"/>
      <c r="B537" s="27" t="n"/>
      <c r="C537" s="26" t="n"/>
      <c r="D537" s="26" t="n"/>
      <c r="E537" s="26" t="n"/>
      <c r="F537" s="28" t="n"/>
      <c r="G537" s="28" t="n"/>
      <c r="H537" s="23">
        <f>IF(F537="","",F537-G537)</f>
        <v/>
      </c>
      <c r="I537" s="29" t="n"/>
      <c r="J537" s="30" t="n"/>
      <c r="K537" s="26" t="n"/>
      <c r="L537" s="23">
        <f>IF(F537="","",H537*J537)</f>
        <v/>
      </c>
    </row>
    <row r="538">
      <c r="A538" s="26" t="n"/>
      <c r="B538" s="27" t="n"/>
      <c r="C538" s="26" t="n"/>
      <c r="D538" s="26" t="n"/>
      <c r="E538" s="26" t="n"/>
      <c r="F538" s="28" t="n"/>
      <c r="G538" s="28" t="n"/>
      <c r="H538" s="23">
        <f>IF(F538="","",F538-G538)</f>
        <v/>
      </c>
      <c r="I538" s="29" t="n"/>
      <c r="J538" s="30" t="n"/>
      <c r="K538" s="26" t="n"/>
      <c r="L538" s="23">
        <f>IF(F538="","",H538*J538)</f>
        <v/>
      </c>
    </row>
    <row r="539">
      <c r="A539" s="26" t="n"/>
      <c r="B539" s="27" t="n"/>
      <c r="C539" s="26" t="n"/>
      <c r="D539" s="26" t="n"/>
      <c r="E539" s="26" t="n"/>
      <c r="F539" s="28" t="n"/>
      <c r="G539" s="28" t="n"/>
      <c r="H539" s="23">
        <f>IF(F539="","",F539-G539)</f>
        <v/>
      </c>
      <c r="I539" s="29" t="n"/>
      <c r="J539" s="30" t="n"/>
      <c r="K539" s="26" t="n"/>
      <c r="L539" s="23">
        <f>IF(F539="","",H539*J539)</f>
        <v/>
      </c>
    </row>
    <row r="540">
      <c r="A540" s="26" t="n"/>
      <c r="B540" s="27" t="n"/>
      <c r="C540" s="26" t="n"/>
      <c r="D540" s="26" t="n"/>
      <c r="E540" s="26" t="n"/>
      <c r="F540" s="28" t="n"/>
      <c r="G540" s="28" t="n"/>
      <c r="H540" s="23">
        <f>IF(F540="","",F540-G540)</f>
        <v/>
      </c>
      <c r="I540" s="29" t="n"/>
      <c r="J540" s="30" t="n"/>
      <c r="K540" s="26" t="n"/>
      <c r="L540" s="23">
        <f>IF(F540="","",H540*J540)</f>
        <v/>
      </c>
    </row>
    <row r="541">
      <c r="A541" s="26" t="n"/>
      <c r="B541" s="27" t="n"/>
      <c r="C541" s="26" t="n"/>
      <c r="D541" s="26" t="n"/>
      <c r="E541" s="26" t="n"/>
      <c r="F541" s="28" t="n"/>
      <c r="G541" s="28" t="n"/>
      <c r="H541" s="23">
        <f>IF(F541="","",F541-G541)</f>
        <v/>
      </c>
      <c r="I541" s="29" t="n"/>
      <c r="J541" s="30" t="n"/>
      <c r="K541" s="26" t="n"/>
      <c r="L541" s="23">
        <f>IF(F541="","",H541*J541)</f>
        <v/>
      </c>
    </row>
    <row r="542">
      <c r="A542" s="26" t="n"/>
      <c r="B542" s="27" t="n"/>
      <c r="C542" s="26" t="n"/>
      <c r="D542" s="26" t="n"/>
      <c r="E542" s="26" t="n"/>
      <c r="F542" s="28" t="n"/>
      <c r="G542" s="28" t="n"/>
      <c r="H542" s="23">
        <f>IF(F542="","",F542-G542)</f>
        <v/>
      </c>
      <c r="I542" s="29" t="n"/>
      <c r="J542" s="30" t="n"/>
      <c r="K542" s="26" t="n"/>
      <c r="L542" s="23">
        <f>IF(F542="","",H542*J542)</f>
        <v/>
      </c>
    </row>
    <row r="543">
      <c r="A543" s="26" t="n"/>
      <c r="B543" s="27" t="n"/>
      <c r="C543" s="26" t="n"/>
      <c r="D543" s="26" t="n"/>
      <c r="E543" s="26" t="n"/>
      <c r="F543" s="28" t="n"/>
      <c r="G543" s="28" t="n"/>
      <c r="H543" s="23">
        <f>IF(F543="","",F543-G543)</f>
        <v/>
      </c>
      <c r="I543" s="29" t="n"/>
      <c r="J543" s="30" t="n"/>
      <c r="K543" s="26" t="n"/>
      <c r="L543" s="23">
        <f>IF(F543="","",H543*J543)</f>
        <v/>
      </c>
    </row>
    <row r="544">
      <c r="A544" s="26" t="n"/>
      <c r="B544" s="27" t="n"/>
      <c r="C544" s="26" t="n"/>
      <c r="D544" s="26" t="n"/>
      <c r="E544" s="26" t="n"/>
      <c r="F544" s="28" t="n"/>
      <c r="G544" s="28" t="n"/>
      <c r="H544" s="23">
        <f>IF(F544="","",F544-G544)</f>
        <v/>
      </c>
      <c r="I544" s="29" t="n"/>
      <c r="J544" s="30" t="n"/>
      <c r="K544" s="26" t="n"/>
      <c r="L544" s="23">
        <f>IF(F544="","",H544*J544)</f>
        <v/>
      </c>
    </row>
    <row r="545">
      <c r="A545" s="26" t="n"/>
      <c r="B545" s="27" t="n"/>
      <c r="C545" s="26" t="n"/>
      <c r="D545" s="26" t="n"/>
      <c r="E545" s="26" t="n"/>
      <c r="F545" s="28" t="n"/>
      <c r="G545" s="28" t="n"/>
      <c r="H545" s="23">
        <f>IF(F545="","",F545-G545)</f>
        <v/>
      </c>
      <c r="I545" s="29" t="n"/>
      <c r="J545" s="30" t="n"/>
      <c r="K545" s="26" t="n"/>
      <c r="L545" s="23">
        <f>IF(F545="","",H545*J545)</f>
        <v/>
      </c>
    </row>
    <row r="546">
      <c r="A546" s="26" t="n"/>
      <c r="B546" s="27" t="n"/>
      <c r="C546" s="26" t="n"/>
      <c r="D546" s="26" t="n"/>
      <c r="E546" s="26" t="n"/>
      <c r="F546" s="28" t="n"/>
      <c r="G546" s="28" t="n"/>
      <c r="H546" s="23">
        <f>IF(F546="","",F546-G546)</f>
        <v/>
      </c>
      <c r="I546" s="29" t="n"/>
      <c r="J546" s="30" t="n"/>
      <c r="K546" s="26" t="n"/>
      <c r="L546" s="23">
        <f>IF(F546="","",H546*J546)</f>
        <v/>
      </c>
    </row>
    <row r="547">
      <c r="A547" s="26" t="n"/>
      <c r="B547" s="27" t="n"/>
      <c r="C547" s="26" t="n"/>
      <c r="D547" s="26" t="n"/>
      <c r="E547" s="26" t="n"/>
      <c r="F547" s="28" t="n"/>
      <c r="G547" s="28" t="n"/>
      <c r="H547" s="23">
        <f>IF(F547="","",F547-G547)</f>
        <v/>
      </c>
      <c r="I547" s="29" t="n"/>
      <c r="J547" s="30" t="n"/>
      <c r="K547" s="26" t="n"/>
      <c r="L547" s="23">
        <f>IF(F547="","",H547*J547)</f>
        <v/>
      </c>
    </row>
    <row r="548">
      <c r="A548" s="26" t="n"/>
      <c r="B548" s="27" t="n"/>
      <c r="C548" s="26" t="n"/>
      <c r="D548" s="26" t="n"/>
      <c r="E548" s="26" t="n"/>
      <c r="F548" s="28" t="n"/>
      <c r="G548" s="28" t="n"/>
      <c r="H548" s="23">
        <f>IF(F548="","",F548-G548)</f>
        <v/>
      </c>
      <c r="I548" s="29" t="n"/>
      <c r="J548" s="30" t="n"/>
      <c r="K548" s="26" t="n"/>
      <c r="L548" s="23">
        <f>IF(F548="","",H548*J548)</f>
        <v/>
      </c>
    </row>
    <row r="549">
      <c r="A549" s="26" t="n"/>
      <c r="B549" s="27" t="n"/>
      <c r="C549" s="26" t="n"/>
      <c r="D549" s="26" t="n"/>
      <c r="E549" s="26" t="n"/>
      <c r="F549" s="28" t="n"/>
      <c r="G549" s="28" t="n"/>
      <c r="H549" s="23">
        <f>IF(F549="","",F549-G549)</f>
        <v/>
      </c>
      <c r="I549" s="29" t="n"/>
      <c r="J549" s="30" t="n"/>
      <c r="K549" s="26" t="n"/>
      <c r="L549" s="23">
        <f>IF(F549="","",H549*J549)</f>
        <v/>
      </c>
    </row>
    <row r="550">
      <c r="A550" s="26" t="n"/>
      <c r="B550" s="27" t="n"/>
      <c r="C550" s="26" t="n"/>
      <c r="D550" s="26" t="n"/>
      <c r="E550" s="26" t="n"/>
      <c r="F550" s="28" t="n"/>
      <c r="G550" s="28" t="n"/>
      <c r="H550" s="23">
        <f>IF(F550="","",F550-G550)</f>
        <v/>
      </c>
      <c r="I550" s="29" t="n"/>
      <c r="J550" s="30" t="n"/>
      <c r="K550" s="26" t="n"/>
      <c r="L550" s="23">
        <f>IF(F550="","",H550*J550)</f>
        <v/>
      </c>
    </row>
    <row r="551">
      <c r="A551" s="26" t="n"/>
      <c r="B551" s="27" t="n"/>
      <c r="C551" s="26" t="n"/>
      <c r="D551" s="26" t="n"/>
      <c r="E551" s="26" t="n"/>
      <c r="F551" s="28" t="n"/>
      <c r="G551" s="28" t="n"/>
      <c r="H551" s="23">
        <f>IF(F551="","",F551-G551)</f>
        <v/>
      </c>
      <c r="I551" s="29" t="n"/>
      <c r="J551" s="30" t="n"/>
      <c r="K551" s="26" t="n"/>
      <c r="L551" s="23">
        <f>IF(F551="","",H551*J551)</f>
        <v/>
      </c>
    </row>
    <row r="552">
      <c r="A552" s="26" t="n"/>
      <c r="B552" s="27" t="n"/>
      <c r="C552" s="26" t="n"/>
      <c r="D552" s="26" t="n"/>
      <c r="E552" s="26" t="n"/>
      <c r="F552" s="28" t="n"/>
      <c r="G552" s="28" t="n"/>
      <c r="H552" s="23">
        <f>IF(F552="","",F552-G552)</f>
        <v/>
      </c>
      <c r="I552" s="29" t="n"/>
      <c r="J552" s="30" t="n"/>
      <c r="K552" s="26" t="n"/>
      <c r="L552" s="23">
        <f>IF(F552="","",H552*J552)</f>
        <v/>
      </c>
    </row>
    <row r="553">
      <c r="A553" s="26" t="n"/>
      <c r="B553" s="27" t="n"/>
      <c r="C553" s="26" t="n"/>
      <c r="D553" s="26" t="n"/>
      <c r="E553" s="26" t="n"/>
      <c r="F553" s="28" t="n"/>
      <c r="G553" s="28" t="n"/>
      <c r="H553" s="23">
        <f>IF(F553="","",F553-G553)</f>
        <v/>
      </c>
      <c r="I553" s="29" t="n"/>
      <c r="J553" s="30" t="n"/>
      <c r="K553" s="26" t="n"/>
      <c r="L553" s="23">
        <f>IF(F553="","",H553*J553)</f>
        <v/>
      </c>
    </row>
    <row r="554">
      <c r="A554" s="26" t="n"/>
      <c r="B554" s="27" t="n"/>
      <c r="C554" s="26" t="n"/>
      <c r="D554" s="26" t="n"/>
      <c r="E554" s="26" t="n"/>
      <c r="F554" s="28" t="n"/>
      <c r="G554" s="28" t="n"/>
      <c r="H554" s="23">
        <f>IF(F554="","",F554-G554)</f>
        <v/>
      </c>
      <c r="I554" s="29" t="n"/>
      <c r="J554" s="30" t="n"/>
      <c r="K554" s="26" t="n"/>
      <c r="L554" s="23">
        <f>IF(F554="","",H554*J554)</f>
        <v/>
      </c>
    </row>
    <row r="555">
      <c r="A555" s="26" t="n"/>
      <c r="B555" s="27" t="n"/>
      <c r="C555" s="26" t="n"/>
      <c r="D555" s="26" t="n"/>
      <c r="E555" s="26" t="n"/>
      <c r="F555" s="28" t="n"/>
      <c r="G555" s="28" t="n"/>
      <c r="H555" s="23">
        <f>IF(F555="","",F555-G555)</f>
        <v/>
      </c>
      <c r="I555" s="29" t="n"/>
      <c r="J555" s="30" t="n"/>
      <c r="K555" s="26" t="n"/>
      <c r="L555" s="23">
        <f>IF(F555="","",H555*J555)</f>
        <v/>
      </c>
    </row>
    <row r="556">
      <c r="A556" s="26" t="n"/>
      <c r="B556" s="27" t="n"/>
      <c r="C556" s="26" t="n"/>
      <c r="D556" s="26" t="n"/>
      <c r="E556" s="26" t="n"/>
      <c r="F556" s="28" t="n"/>
      <c r="G556" s="28" t="n"/>
      <c r="H556" s="23">
        <f>IF(F556="","",F556-G556)</f>
        <v/>
      </c>
      <c r="I556" s="29" t="n"/>
      <c r="J556" s="30" t="n"/>
      <c r="K556" s="26" t="n"/>
      <c r="L556" s="23">
        <f>IF(F556="","",H556*J556)</f>
        <v/>
      </c>
    </row>
    <row r="557">
      <c r="A557" s="26" t="n"/>
      <c r="B557" s="27" t="n"/>
      <c r="C557" s="26" t="n"/>
      <c r="D557" s="26" t="n"/>
      <c r="E557" s="26" t="n"/>
      <c r="F557" s="28" t="n"/>
      <c r="G557" s="28" t="n"/>
      <c r="H557" s="23">
        <f>IF(F557="","",F557-G557)</f>
        <v/>
      </c>
      <c r="I557" s="29" t="n"/>
      <c r="J557" s="30" t="n"/>
      <c r="K557" s="26" t="n"/>
      <c r="L557" s="23">
        <f>IF(F557="","",H557*J557)</f>
        <v/>
      </c>
    </row>
    <row r="558">
      <c r="A558" s="26" t="n"/>
      <c r="B558" s="27" t="n"/>
      <c r="C558" s="26" t="n"/>
      <c r="D558" s="26" t="n"/>
      <c r="E558" s="26" t="n"/>
      <c r="F558" s="28" t="n"/>
      <c r="G558" s="28" t="n"/>
      <c r="H558" s="23">
        <f>IF(F558="","",F558-G558)</f>
        <v/>
      </c>
      <c r="I558" s="29" t="n"/>
      <c r="J558" s="30" t="n"/>
      <c r="K558" s="26" t="n"/>
      <c r="L558" s="23">
        <f>IF(F558="","",H558*J558)</f>
        <v/>
      </c>
    </row>
    <row r="559">
      <c r="A559" s="26" t="n"/>
      <c r="B559" s="27" t="n"/>
      <c r="C559" s="26" t="n"/>
      <c r="D559" s="26" t="n"/>
      <c r="E559" s="26" t="n"/>
      <c r="F559" s="28" t="n"/>
      <c r="G559" s="28" t="n"/>
      <c r="H559" s="23">
        <f>IF(F559="","",F559-G559)</f>
        <v/>
      </c>
      <c r="I559" s="29" t="n"/>
      <c r="J559" s="30" t="n"/>
      <c r="K559" s="26" t="n"/>
      <c r="L559" s="23">
        <f>IF(F559="","",H559*J559)</f>
        <v/>
      </c>
    </row>
    <row r="560">
      <c r="A560" s="26" t="n"/>
      <c r="B560" s="27" t="n"/>
      <c r="C560" s="26" t="n"/>
      <c r="D560" s="26" t="n"/>
      <c r="E560" s="26" t="n"/>
      <c r="F560" s="28" t="n"/>
      <c r="G560" s="28" t="n"/>
      <c r="H560" s="23">
        <f>IF(F560="","",F560-G560)</f>
        <v/>
      </c>
      <c r="I560" s="29" t="n"/>
      <c r="J560" s="30" t="n"/>
      <c r="K560" s="26" t="n"/>
      <c r="L560" s="23">
        <f>IF(F560="","",H560*J560)</f>
        <v/>
      </c>
    </row>
    <row r="561">
      <c r="A561" s="26" t="n"/>
      <c r="B561" s="27" t="n"/>
      <c r="C561" s="26" t="n"/>
      <c r="D561" s="26" t="n"/>
      <c r="E561" s="26" t="n"/>
      <c r="F561" s="28" t="n"/>
      <c r="G561" s="28" t="n"/>
      <c r="H561" s="23">
        <f>IF(F561="","",F561-G561)</f>
        <v/>
      </c>
      <c r="I561" s="29" t="n"/>
      <c r="J561" s="30" t="n"/>
      <c r="K561" s="26" t="n"/>
      <c r="L561" s="23">
        <f>IF(F561="","",H561*J561)</f>
        <v/>
      </c>
    </row>
    <row r="562">
      <c r="A562" s="26" t="n"/>
      <c r="B562" s="27" t="n"/>
      <c r="C562" s="26" t="n"/>
      <c r="D562" s="26" t="n"/>
      <c r="E562" s="26" t="n"/>
      <c r="F562" s="28" t="n"/>
      <c r="G562" s="28" t="n"/>
      <c r="H562" s="23">
        <f>IF(F562="","",F562-G562)</f>
        <v/>
      </c>
      <c r="I562" s="29" t="n"/>
      <c r="J562" s="30" t="n"/>
      <c r="K562" s="26" t="n"/>
      <c r="L562" s="23">
        <f>IF(F562="","",H562*J562)</f>
        <v/>
      </c>
    </row>
    <row r="563">
      <c r="A563" s="26" t="n"/>
      <c r="B563" s="27" t="n"/>
      <c r="C563" s="26" t="n"/>
      <c r="D563" s="26" t="n"/>
      <c r="E563" s="26" t="n"/>
      <c r="F563" s="28" t="n"/>
      <c r="G563" s="28" t="n"/>
      <c r="H563" s="23">
        <f>IF(F563="","",F563-G563)</f>
        <v/>
      </c>
      <c r="I563" s="29" t="n"/>
      <c r="J563" s="30" t="n"/>
      <c r="K563" s="26" t="n"/>
      <c r="L563" s="23">
        <f>IF(F563="","",H563*J563)</f>
        <v/>
      </c>
    </row>
    <row r="564">
      <c r="A564" s="26" t="n"/>
      <c r="B564" s="27" t="n"/>
      <c r="C564" s="26" t="n"/>
      <c r="D564" s="26" t="n"/>
      <c r="E564" s="26" t="n"/>
      <c r="F564" s="28" t="n"/>
      <c r="G564" s="28" t="n"/>
      <c r="H564" s="23">
        <f>IF(F564="","",F564-G564)</f>
        <v/>
      </c>
      <c r="I564" s="29" t="n"/>
      <c r="J564" s="30" t="n"/>
      <c r="K564" s="26" t="n"/>
      <c r="L564" s="23">
        <f>IF(F564="","",H564*J564)</f>
        <v/>
      </c>
    </row>
    <row r="565">
      <c r="A565" s="26" t="n"/>
      <c r="B565" s="27" t="n"/>
      <c r="C565" s="26" t="n"/>
      <c r="D565" s="26" t="n"/>
      <c r="E565" s="26" t="n"/>
      <c r="F565" s="28" t="n"/>
      <c r="G565" s="28" t="n"/>
      <c r="H565" s="23">
        <f>IF(F565="","",F565-G565)</f>
        <v/>
      </c>
      <c r="I565" s="29" t="n"/>
      <c r="J565" s="30" t="n"/>
      <c r="K565" s="26" t="n"/>
      <c r="L565" s="23">
        <f>IF(F565="","",H565*J565)</f>
        <v/>
      </c>
    </row>
    <row r="566">
      <c r="A566" s="26" t="n"/>
      <c r="B566" s="27" t="n"/>
      <c r="C566" s="26" t="n"/>
      <c r="D566" s="26" t="n"/>
      <c r="E566" s="26" t="n"/>
      <c r="F566" s="28" t="n"/>
      <c r="G566" s="28" t="n"/>
      <c r="H566" s="23">
        <f>IF(F566="","",F566-G566)</f>
        <v/>
      </c>
      <c r="I566" s="29" t="n"/>
      <c r="J566" s="30" t="n"/>
      <c r="K566" s="26" t="n"/>
      <c r="L566" s="23">
        <f>IF(F566="","",H566*J566)</f>
        <v/>
      </c>
    </row>
    <row r="567">
      <c r="A567" s="26" t="n"/>
      <c r="B567" s="27" t="n"/>
      <c r="C567" s="26" t="n"/>
      <c r="D567" s="26" t="n"/>
      <c r="E567" s="26" t="n"/>
      <c r="F567" s="28" t="n"/>
      <c r="G567" s="28" t="n"/>
      <c r="H567" s="23">
        <f>IF(F567="","",F567-G567)</f>
        <v/>
      </c>
      <c r="I567" s="29" t="n"/>
      <c r="J567" s="30" t="n"/>
      <c r="K567" s="26" t="n"/>
      <c r="L567" s="23">
        <f>IF(F567="","",H567*J567)</f>
        <v/>
      </c>
    </row>
    <row r="568">
      <c r="A568" s="26" t="n"/>
      <c r="B568" s="27" t="n"/>
      <c r="C568" s="26" t="n"/>
      <c r="D568" s="26" t="n"/>
      <c r="E568" s="26" t="n"/>
      <c r="F568" s="28" t="n"/>
      <c r="G568" s="28" t="n"/>
      <c r="H568" s="23">
        <f>IF(F568="","",F568-G568)</f>
        <v/>
      </c>
      <c r="I568" s="29" t="n"/>
      <c r="J568" s="30" t="n"/>
      <c r="K568" s="26" t="n"/>
      <c r="L568" s="23">
        <f>IF(F568="","",H568*J568)</f>
        <v/>
      </c>
    </row>
    <row r="569">
      <c r="A569" s="26" t="n"/>
      <c r="B569" s="27" t="n"/>
      <c r="C569" s="26" t="n"/>
      <c r="D569" s="26" t="n"/>
      <c r="E569" s="26" t="n"/>
      <c r="F569" s="28" t="n"/>
      <c r="G569" s="28" t="n"/>
      <c r="H569" s="23">
        <f>IF(F569="","",F569-G569)</f>
        <v/>
      </c>
      <c r="I569" s="29" t="n"/>
      <c r="J569" s="30" t="n"/>
      <c r="K569" s="26" t="n"/>
      <c r="L569" s="23">
        <f>IF(F569="","",H569*J569)</f>
        <v/>
      </c>
    </row>
    <row r="570">
      <c r="A570" s="26" t="n"/>
      <c r="B570" s="27" t="n"/>
      <c r="C570" s="26" t="n"/>
      <c r="D570" s="26" t="n"/>
      <c r="E570" s="26" t="n"/>
      <c r="F570" s="28" t="n"/>
      <c r="G570" s="28" t="n"/>
      <c r="H570" s="23">
        <f>IF(F570="","",F570-G570)</f>
        <v/>
      </c>
      <c r="I570" s="29" t="n"/>
      <c r="J570" s="30" t="n"/>
      <c r="K570" s="26" t="n"/>
      <c r="L570" s="23">
        <f>IF(F570="","",H570*J570)</f>
        <v/>
      </c>
    </row>
    <row r="571">
      <c r="A571" s="26" t="n"/>
      <c r="B571" s="27" t="n"/>
      <c r="C571" s="26" t="n"/>
      <c r="D571" s="26" t="n"/>
      <c r="E571" s="26" t="n"/>
      <c r="F571" s="28" t="n"/>
      <c r="G571" s="28" t="n"/>
      <c r="H571" s="23">
        <f>IF(F571="","",F571-G571)</f>
        <v/>
      </c>
      <c r="I571" s="29" t="n"/>
      <c r="J571" s="30" t="n"/>
      <c r="K571" s="26" t="n"/>
      <c r="L571" s="23">
        <f>IF(F571="","",H571*J571)</f>
        <v/>
      </c>
    </row>
    <row r="572">
      <c r="A572" s="26" t="n"/>
      <c r="B572" s="27" t="n"/>
      <c r="C572" s="26" t="n"/>
      <c r="D572" s="26" t="n"/>
      <c r="E572" s="26" t="n"/>
      <c r="F572" s="28" t="n"/>
      <c r="G572" s="28" t="n"/>
      <c r="H572" s="23">
        <f>IF(F572="","",F572-G572)</f>
        <v/>
      </c>
      <c r="I572" s="29" t="n"/>
      <c r="J572" s="30" t="n"/>
      <c r="K572" s="26" t="n"/>
      <c r="L572" s="23">
        <f>IF(F572="","",H572*J572)</f>
        <v/>
      </c>
    </row>
    <row r="573">
      <c r="A573" s="26" t="n"/>
      <c r="B573" s="27" t="n"/>
      <c r="C573" s="26" t="n"/>
      <c r="D573" s="26" t="n"/>
      <c r="E573" s="26" t="n"/>
      <c r="F573" s="28" t="n"/>
      <c r="G573" s="28" t="n"/>
      <c r="H573" s="23">
        <f>IF(F573="","",F573-G573)</f>
        <v/>
      </c>
      <c r="I573" s="29" t="n"/>
      <c r="J573" s="30" t="n"/>
      <c r="K573" s="26" t="n"/>
      <c r="L573" s="23">
        <f>IF(F573="","",H573*J573)</f>
        <v/>
      </c>
    </row>
    <row r="574">
      <c r="A574" s="26" t="n"/>
      <c r="B574" s="27" t="n"/>
      <c r="C574" s="26" t="n"/>
      <c r="D574" s="26" t="n"/>
      <c r="E574" s="26" t="n"/>
      <c r="F574" s="28" t="n"/>
      <c r="G574" s="28" t="n"/>
      <c r="H574" s="23">
        <f>IF(F574="","",F574-G574)</f>
        <v/>
      </c>
      <c r="I574" s="29" t="n"/>
      <c r="J574" s="30" t="n"/>
      <c r="K574" s="26" t="n"/>
      <c r="L574" s="23">
        <f>IF(F574="","",H574*J574)</f>
        <v/>
      </c>
    </row>
    <row r="575">
      <c r="A575" s="26" t="n"/>
      <c r="B575" s="27" t="n"/>
      <c r="C575" s="26" t="n"/>
      <c r="D575" s="26" t="n"/>
      <c r="E575" s="26" t="n"/>
      <c r="F575" s="28" t="n"/>
      <c r="G575" s="28" t="n"/>
      <c r="H575" s="23">
        <f>IF(F575="","",F575-G575)</f>
        <v/>
      </c>
      <c r="I575" s="29" t="n"/>
      <c r="J575" s="30" t="n"/>
      <c r="K575" s="26" t="n"/>
      <c r="L575" s="23">
        <f>IF(F575="","",H575*J575)</f>
        <v/>
      </c>
    </row>
    <row r="576">
      <c r="A576" s="26" t="n"/>
      <c r="B576" s="27" t="n"/>
      <c r="C576" s="26" t="n"/>
      <c r="D576" s="26" t="n"/>
      <c r="E576" s="26" t="n"/>
      <c r="F576" s="28" t="n"/>
      <c r="G576" s="28" t="n"/>
      <c r="H576" s="23">
        <f>IF(F576="","",F576-G576)</f>
        <v/>
      </c>
      <c r="I576" s="29" t="n"/>
      <c r="J576" s="30" t="n"/>
      <c r="K576" s="26" t="n"/>
      <c r="L576" s="23">
        <f>IF(F576="","",H576*J576)</f>
        <v/>
      </c>
    </row>
    <row r="577">
      <c r="A577" s="26" t="n"/>
      <c r="B577" s="27" t="n"/>
      <c r="C577" s="26" t="n"/>
      <c r="D577" s="26" t="n"/>
      <c r="E577" s="26" t="n"/>
      <c r="F577" s="28" t="n"/>
      <c r="G577" s="28" t="n"/>
      <c r="H577" s="23">
        <f>IF(F577="","",F577-G577)</f>
        <v/>
      </c>
      <c r="I577" s="29" t="n"/>
      <c r="J577" s="30" t="n"/>
      <c r="K577" s="26" t="n"/>
      <c r="L577" s="23">
        <f>IF(F577="","",H577*J577)</f>
        <v/>
      </c>
    </row>
    <row r="578">
      <c r="A578" s="26" t="n"/>
      <c r="B578" s="27" t="n"/>
      <c r="C578" s="26" t="n"/>
      <c r="D578" s="26" t="n"/>
      <c r="E578" s="26" t="n"/>
      <c r="F578" s="28" t="n"/>
      <c r="G578" s="28" t="n"/>
      <c r="H578" s="23">
        <f>IF(F578="","",F578-G578)</f>
        <v/>
      </c>
      <c r="I578" s="29" t="n"/>
      <c r="J578" s="30" t="n"/>
      <c r="K578" s="26" t="n"/>
      <c r="L578" s="23">
        <f>IF(F578="","",H578*J578)</f>
        <v/>
      </c>
    </row>
    <row r="579">
      <c r="A579" s="26" t="n"/>
      <c r="B579" s="27" t="n"/>
      <c r="C579" s="26" t="n"/>
      <c r="D579" s="26" t="n"/>
      <c r="E579" s="26" t="n"/>
      <c r="F579" s="28" t="n"/>
      <c r="G579" s="28" t="n"/>
      <c r="H579" s="23">
        <f>IF(F579="","",F579-G579)</f>
        <v/>
      </c>
      <c r="I579" s="29" t="n"/>
      <c r="J579" s="30" t="n"/>
      <c r="K579" s="26" t="n"/>
      <c r="L579" s="23">
        <f>IF(F579="","",H579*J579)</f>
        <v/>
      </c>
    </row>
    <row r="580">
      <c r="A580" s="26" t="n"/>
      <c r="B580" s="27" t="n"/>
      <c r="C580" s="26" t="n"/>
      <c r="D580" s="26" t="n"/>
      <c r="E580" s="26" t="n"/>
      <c r="F580" s="28" t="n"/>
      <c r="G580" s="28" t="n"/>
      <c r="H580" s="23">
        <f>IF(F580="","",F580-G580)</f>
        <v/>
      </c>
      <c r="I580" s="29" t="n"/>
      <c r="J580" s="30" t="n"/>
      <c r="K580" s="26" t="n"/>
      <c r="L580" s="23">
        <f>IF(F580="","",H580*J580)</f>
        <v/>
      </c>
    </row>
    <row r="581">
      <c r="A581" s="26" t="n"/>
      <c r="B581" s="27" t="n"/>
      <c r="C581" s="26" t="n"/>
      <c r="D581" s="26" t="n"/>
      <c r="E581" s="26" t="n"/>
      <c r="F581" s="28" t="n"/>
      <c r="G581" s="28" t="n"/>
      <c r="H581" s="23">
        <f>IF(F581="","",F581-G581)</f>
        <v/>
      </c>
      <c r="I581" s="29" t="n"/>
      <c r="J581" s="30" t="n"/>
      <c r="K581" s="26" t="n"/>
      <c r="L581" s="23">
        <f>IF(F581="","",H581*J581)</f>
        <v/>
      </c>
    </row>
    <row r="582">
      <c r="A582" s="26" t="n"/>
      <c r="B582" s="27" t="n"/>
      <c r="C582" s="26" t="n"/>
      <c r="D582" s="26" t="n"/>
      <c r="E582" s="26" t="n"/>
      <c r="F582" s="28" t="n"/>
      <c r="G582" s="28" t="n"/>
      <c r="H582" s="23">
        <f>IF(F582="","",F582-G582)</f>
        <v/>
      </c>
      <c r="I582" s="29" t="n"/>
      <c r="J582" s="30" t="n"/>
      <c r="K582" s="26" t="n"/>
      <c r="L582" s="23">
        <f>IF(F582="","",H582*J582)</f>
        <v/>
      </c>
    </row>
    <row r="583">
      <c r="A583" s="26" t="n"/>
      <c r="B583" s="27" t="n"/>
      <c r="C583" s="26" t="n"/>
      <c r="D583" s="26" t="n"/>
      <c r="E583" s="26" t="n"/>
      <c r="F583" s="28" t="n"/>
      <c r="G583" s="28" t="n"/>
      <c r="H583" s="23">
        <f>IF(F583="","",F583-G583)</f>
        <v/>
      </c>
      <c r="I583" s="29" t="n"/>
      <c r="J583" s="30" t="n"/>
      <c r="K583" s="26" t="n"/>
      <c r="L583" s="23">
        <f>IF(F583="","",H583*J583)</f>
        <v/>
      </c>
    </row>
    <row r="584">
      <c r="A584" s="26" t="n"/>
      <c r="B584" s="27" t="n"/>
      <c r="C584" s="26" t="n"/>
      <c r="D584" s="26" t="n"/>
      <c r="E584" s="26" t="n"/>
      <c r="F584" s="28" t="n"/>
      <c r="G584" s="28" t="n"/>
      <c r="H584" s="23">
        <f>IF(F584="","",F584-G584)</f>
        <v/>
      </c>
      <c r="I584" s="29" t="n"/>
      <c r="J584" s="30" t="n"/>
      <c r="K584" s="26" t="n"/>
      <c r="L584" s="23">
        <f>IF(F584="","",H584*J584)</f>
        <v/>
      </c>
    </row>
    <row r="585">
      <c r="A585" s="26" t="n"/>
      <c r="B585" s="27" t="n"/>
      <c r="C585" s="26" t="n"/>
      <c r="D585" s="26" t="n"/>
      <c r="E585" s="26" t="n"/>
      <c r="F585" s="28" t="n"/>
      <c r="G585" s="28" t="n"/>
      <c r="H585" s="23">
        <f>IF(F585="","",F585-G585)</f>
        <v/>
      </c>
      <c r="I585" s="29" t="n"/>
      <c r="J585" s="30" t="n"/>
      <c r="K585" s="26" t="n"/>
      <c r="L585" s="23">
        <f>IF(F585="","",H585*J585)</f>
        <v/>
      </c>
    </row>
    <row r="586">
      <c r="A586" s="26" t="n"/>
      <c r="B586" s="27" t="n"/>
      <c r="C586" s="26" t="n"/>
      <c r="D586" s="26" t="n"/>
      <c r="E586" s="26" t="n"/>
      <c r="F586" s="28" t="n"/>
      <c r="G586" s="28" t="n"/>
      <c r="H586" s="23">
        <f>IF(F586="","",F586-G586)</f>
        <v/>
      </c>
      <c r="I586" s="29" t="n"/>
      <c r="J586" s="30" t="n"/>
      <c r="K586" s="26" t="n"/>
      <c r="L586" s="23">
        <f>IF(F586="","",H586*J586)</f>
        <v/>
      </c>
    </row>
    <row r="587">
      <c r="A587" s="26" t="n"/>
      <c r="B587" s="27" t="n"/>
      <c r="C587" s="26" t="n"/>
      <c r="D587" s="26" t="n"/>
      <c r="E587" s="26" t="n"/>
      <c r="F587" s="28" t="n"/>
      <c r="G587" s="28" t="n"/>
      <c r="H587" s="23">
        <f>IF(F587="","",F587-G587)</f>
        <v/>
      </c>
      <c r="I587" s="29" t="n"/>
      <c r="J587" s="30" t="n"/>
      <c r="K587" s="26" t="n"/>
      <c r="L587" s="23">
        <f>IF(F587="","",H587*J587)</f>
        <v/>
      </c>
    </row>
    <row r="588">
      <c r="A588" s="26" t="n"/>
      <c r="B588" s="27" t="n"/>
      <c r="C588" s="26" t="n"/>
      <c r="D588" s="26" t="n"/>
      <c r="E588" s="26" t="n"/>
      <c r="F588" s="28" t="n"/>
      <c r="G588" s="28" t="n"/>
      <c r="H588" s="23">
        <f>IF(F588="","",F588-G588)</f>
        <v/>
      </c>
      <c r="I588" s="29" t="n"/>
      <c r="J588" s="30" t="n"/>
      <c r="K588" s="26" t="n"/>
      <c r="L588" s="23">
        <f>IF(F588="","",H588*J588)</f>
        <v/>
      </c>
    </row>
    <row r="589">
      <c r="A589" s="26" t="n"/>
      <c r="B589" s="27" t="n"/>
      <c r="C589" s="26" t="n"/>
      <c r="D589" s="26" t="n"/>
      <c r="E589" s="26" t="n"/>
      <c r="F589" s="28" t="n"/>
      <c r="G589" s="28" t="n"/>
      <c r="H589" s="23">
        <f>IF(F589="","",F589-G589)</f>
        <v/>
      </c>
      <c r="I589" s="29" t="n"/>
      <c r="J589" s="30" t="n"/>
      <c r="K589" s="26" t="n"/>
      <c r="L589" s="23">
        <f>IF(F589="","",H589*J589)</f>
        <v/>
      </c>
    </row>
    <row r="590">
      <c r="A590" s="26" t="n"/>
      <c r="B590" s="27" t="n"/>
      <c r="C590" s="26" t="n"/>
      <c r="D590" s="26" t="n"/>
      <c r="E590" s="26" t="n"/>
      <c r="F590" s="28" t="n"/>
      <c r="G590" s="28" t="n"/>
      <c r="H590" s="23">
        <f>IF(F590="","",F590-G590)</f>
        <v/>
      </c>
      <c r="I590" s="29" t="n"/>
      <c r="J590" s="30" t="n"/>
      <c r="K590" s="26" t="n"/>
      <c r="L590" s="23">
        <f>IF(F590="","",H590*J590)</f>
        <v/>
      </c>
    </row>
    <row r="591">
      <c r="A591" s="26" t="n"/>
      <c r="B591" s="27" t="n"/>
      <c r="C591" s="26" t="n"/>
      <c r="D591" s="26" t="n"/>
      <c r="E591" s="26" t="n"/>
      <c r="F591" s="28" t="n"/>
      <c r="G591" s="28" t="n"/>
      <c r="H591" s="23">
        <f>IF(F591="","",F591-G591)</f>
        <v/>
      </c>
      <c r="I591" s="29" t="n"/>
      <c r="J591" s="30" t="n"/>
      <c r="K591" s="26" t="n"/>
      <c r="L591" s="23">
        <f>IF(F591="","",H591*J591)</f>
        <v/>
      </c>
    </row>
    <row r="592">
      <c r="A592" s="26" t="n"/>
      <c r="B592" s="27" t="n"/>
      <c r="C592" s="26" t="n"/>
      <c r="D592" s="26" t="n"/>
      <c r="E592" s="26" t="n"/>
      <c r="F592" s="28" t="n"/>
      <c r="G592" s="28" t="n"/>
      <c r="H592" s="23">
        <f>IF(F592="","",F592-G592)</f>
        <v/>
      </c>
      <c r="I592" s="29" t="n"/>
      <c r="J592" s="30" t="n"/>
      <c r="K592" s="26" t="n"/>
      <c r="L592" s="23">
        <f>IF(F592="","",H592*J592)</f>
        <v/>
      </c>
    </row>
    <row r="593">
      <c r="A593" s="26" t="n"/>
      <c r="B593" s="27" t="n"/>
      <c r="C593" s="26" t="n"/>
      <c r="D593" s="26" t="n"/>
      <c r="E593" s="26" t="n"/>
      <c r="F593" s="28" t="n"/>
      <c r="G593" s="28" t="n"/>
      <c r="H593" s="23">
        <f>IF(F593="","",F593-G593)</f>
        <v/>
      </c>
      <c r="I593" s="29" t="n"/>
      <c r="J593" s="30" t="n"/>
      <c r="K593" s="26" t="n"/>
      <c r="L593" s="23">
        <f>IF(F593="","",H593*J593)</f>
        <v/>
      </c>
    </row>
    <row r="594">
      <c r="A594" s="26" t="n"/>
      <c r="B594" s="27" t="n"/>
      <c r="C594" s="26" t="n"/>
      <c r="D594" s="26" t="n"/>
      <c r="E594" s="26" t="n"/>
      <c r="F594" s="28" t="n"/>
      <c r="G594" s="28" t="n"/>
      <c r="H594" s="23">
        <f>IF(F594="","",F594-G594)</f>
        <v/>
      </c>
      <c r="I594" s="29" t="n"/>
      <c r="J594" s="30" t="n"/>
      <c r="K594" s="26" t="n"/>
      <c r="L594" s="23">
        <f>IF(F594="","",H594*J594)</f>
        <v/>
      </c>
    </row>
    <row r="595">
      <c r="A595" s="26" t="n"/>
      <c r="B595" s="27" t="n"/>
      <c r="C595" s="26" t="n"/>
      <c r="D595" s="26" t="n"/>
      <c r="E595" s="26" t="n"/>
      <c r="F595" s="28" t="n"/>
      <c r="G595" s="28" t="n"/>
      <c r="H595" s="23">
        <f>IF(F595="","",F595-G595)</f>
        <v/>
      </c>
      <c r="I595" s="29" t="n"/>
      <c r="J595" s="30" t="n"/>
      <c r="K595" s="26" t="n"/>
      <c r="L595" s="23">
        <f>IF(F595="","",H595*J595)</f>
        <v/>
      </c>
    </row>
    <row r="596">
      <c r="A596" s="26" t="n"/>
      <c r="B596" s="27" t="n"/>
      <c r="C596" s="26" t="n"/>
      <c r="D596" s="26" t="n"/>
      <c r="E596" s="26" t="n"/>
      <c r="F596" s="28" t="n"/>
      <c r="G596" s="28" t="n"/>
      <c r="H596" s="23">
        <f>IF(F596="","",F596-G596)</f>
        <v/>
      </c>
      <c r="I596" s="29" t="n"/>
      <c r="J596" s="30" t="n"/>
      <c r="K596" s="26" t="n"/>
      <c r="L596" s="23">
        <f>IF(F596="","",H596*J596)</f>
        <v/>
      </c>
    </row>
    <row r="597">
      <c r="A597" s="26" t="n"/>
      <c r="B597" s="27" t="n"/>
      <c r="C597" s="26" t="n"/>
      <c r="D597" s="26" t="n"/>
      <c r="E597" s="26" t="n"/>
      <c r="F597" s="28" t="n"/>
      <c r="G597" s="28" t="n"/>
      <c r="H597" s="23">
        <f>IF(F597="","",F597-G597)</f>
        <v/>
      </c>
      <c r="I597" s="29" t="n"/>
      <c r="J597" s="30" t="n"/>
      <c r="K597" s="26" t="n"/>
      <c r="L597" s="23">
        <f>IF(F597="","",H597*J597)</f>
        <v/>
      </c>
    </row>
    <row r="598">
      <c r="A598" s="26" t="n"/>
      <c r="B598" s="27" t="n"/>
      <c r="C598" s="26" t="n"/>
      <c r="D598" s="26" t="n"/>
      <c r="E598" s="26" t="n"/>
      <c r="F598" s="28" t="n"/>
      <c r="G598" s="28" t="n"/>
      <c r="H598" s="23">
        <f>IF(F598="","",F598-G598)</f>
        <v/>
      </c>
      <c r="I598" s="29" t="n"/>
      <c r="J598" s="30" t="n"/>
      <c r="K598" s="26" t="n"/>
      <c r="L598" s="23">
        <f>IF(F598="","",H598*J598)</f>
        <v/>
      </c>
    </row>
    <row r="599">
      <c r="A599" s="26" t="n"/>
      <c r="B599" s="27" t="n"/>
      <c r="C599" s="26" t="n"/>
      <c r="D599" s="26" t="n"/>
      <c r="E599" s="26" t="n"/>
      <c r="F599" s="28" t="n"/>
      <c r="G599" s="28" t="n"/>
      <c r="H599" s="23">
        <f>IF(F599="","",F599-G599)</f>
        <v/>
      </c>
      <c r="I599" s="29" t="n"/>
      <c r="J599" s="30" t="n"/>
      <c r="K599" s="26" t="n"/>
      <c r="L599" s="23">
        <f>IF(F599="","",H599*J599)</f>
        <v/>
      </c>
    </row>
    <row r="600">
      <c r="A600" s="26" t="n"/>
      <c r="B600" s="27" t="n"/>
      <c r="C600" s="26" t="n"/>
      <c r="D600" s="26" t="n"/>
      <c r="E600" s="26" t="n"/>
      <c r="F600" s="28" t="n"/>
      <c r="G600" s="28" t="n"/>
      <c r="H600" s="23">
        <f>IF(F600="","",F600-G600)</f>
        <v/>
      </c>
      <c r="I600" s="29" t="n"/>
      <c r="J600" s="30" t="n"/>
      <c r="K600" s="26" t="n"/>
      <c r="L600" s="23">
        <f>IF(F600="","",H600*J600)</f>
        <v/>
      </c>
    </row>
    <row r="601">
      <c r="A601" s="26" t="n"/>
      <c r="B601" s="27" t="n"/>
      <c r="C601" s="26" t="n"/>
      <c r="D601" s="26" t="n"/>
      <c r="E601" s="26" t="n"/>
      <c r="F601" s="28" t="n"/>
      <c r="G601" s="28" t="n"/>
      <c r="H601" s="23">
        <f>IF(F601="","",F601-G601)</f>
        <v/>
      </c>
      <c r="I601" s="29" t="n"/>
      <c r="J601" s="30" t="n"/>
      <c r="K601" s="26" t="n"/>
      <c r="L601" s="23">
        <f>IF(F601="","",H601*J601)</f>
        <v/>
      </c>
    </row>
    <row r="602">
      <c r="A602" s="26" t="n"/>
      <c r="B602" s="27" t="n"/>
      <c r="C602" s="26" t="n"/>
      <c r="D602" s="26" t="n"/>
      <c r="E602" s="26" t="n"/>
      <c r="F602" s="28" t="n"/>
      <c r="G602" s="28" t="n"/>
      <c r="H602" s="23">
        <f>IF(F602="","",F602-G602)</f>
        <v/>
      </c>
      <c r="I602" s="29" t="n"/>
      <c r="J602" s="30" t="n"/>
      <c r="K602" s="26" t="n"/>
      <c r="L602" s="23">
        <f>IF(F602="","",H602*J602)</f>
        <v/>
      </c>
    </row>
    <row r="603">
      <c r="A603" s="26" t="n"/>
      <c r="B603" s="27" t="n"/>
      <c r="C603" s="26" t="n"/>
      <c r="D603" s="26" t="n"/>
      <c r="E603" s="26" t="n"/>
      <c r="F603" s="28" t="n"/>
      <c r="G603" s="28" t="n"/>
      <c r="H603" s="23">
        <f>IF(F603="","",F603-G603)</f>
        <v/>
      </c>
      <c r="I603" s="29" t="n"/>
      <c r="J603" s="30" t="n"/>
      <c r="K603" s="26" t="n"/>
      <c r="L603" s="23">
        <f>IF(F603="","",H603*J603)</f>
        <v/>
      </c>
    </row>
    <row r="604">
      <c r="A604" s="26" t="n"/>
      <c r="B604" s="27" t="n"/>
      <c r="C604" s="26" t="n"/>
      <c r="D604" s="26" t="n"/>
      <c r="E604" s="26" t="n"/>
      <c r="F604" s="28" t="n"/>
      <c r="G604" s="28" t="n"/>
      <c r="H604" s="23">
        <f>IF(F604="","",F604-G604)</f>
        <v/>
      </c>
      <c r="I604" s="29" t="n"/>
      <c r="J604" s="30" t="n"/>
      <c r="K604" s="26" t="n"/>
      <c r="L604" s="23">
        <f>IF(F604="","",H604*J604)</f>
        <v/>
      </c>
    </row>
    <row r="605">
      <c r="A605" s="26" t="n"/>
      <c r="B605" s="27" t="n"/>
      <c r="C605" s="26" t="n"/>
      <c r="D605" s="26" t="n"/>
      <c r="E605" s="26" t="n"/>
      <c r="F605" s="28" t="n"/>
      <c r="G605" s="28" t="n"/>
      <c r="H605" s="23">
        <f>IF(F605="","",F605-G605)</f>
        <v/>
      </c>
      <c r="I605" s="29" t="n"/>
      <c r="J605" s="30" t="n"/>
      <c r="K605" s="26" t="n"/>
      <c r="L605" s="23">
        <f>IF(F605="","",H605*J605)</f>
        <v/>
      </c>
    </row>
    <row r="606">
      <c r="A606" s="26" t="n"/>
      <c r="B606" s="27" t="n"/>
      <c r="C606" s="26" t="n"/>
      <c r="D606" s="26" t="n"/>
      <c r="E606" s="26" t="n"/>
      <c r="F606" s="28" t="n"/>
      <c r="G606" s="28" t="n"/>
      <c r="H606" s="23">
        <f>IF(F606="","",F606-G606)</f>
        <v/>
      </c>
      <c r="I606" s="29" t="n"/>
      <c r="J606" s="30" t="n"/>
      <c r="K606" s="26" t="n"/>
      <c r="L606" s="23">
        <f>IF(F606="","",H606*J606)</f>
        <v/>
      </c>
    </row>
    <row r="607">
      <c r="A607" s="26" t="n"/>
      <c r="B607" s="27" t="n"/>
      <c r="C607" s="26" t="n"/>
      <c r="D607" s="26" t="n"/>
      <c r="E607" s="26" t="n"/>
      <c r="F607" s="28" t="n"/>
      <c r="G607" s="28" t="n"/>
      <c r="H607" s="23">
        <f>IF(F607="","",F607-G607)</f>
        <v/>
      </c>
      <c r="I607" s="29" t="n"/>
      <c r="J607" s="30" t="n"/>
      <c r="K607" s="26" t="n"/>
      <c r="L607" s="23">
        <f>IF(F607="","",H607*J607)</f>
        <v/>
      </c>
    </row>
    <row r="608">
      <c r="A608" s="26" t="n"/>
      <c r="B608" s="27" t="n"/>
      <c r="C608" s="26" t="n"/>
      <c r="D608" s="26" t="n"/>
      <c r="E608" s="26" t="n"/>
      <c r="F608" s="28" t="n"/>
      <c r="G608" s="28" t="n"/>
      <c r="H608" s="23">
        <f>IF(F608="","",F608-G608)</f>
        <v/>
      </c>
      <c r="I608" s="29" t="n"/>
      <c r="J608" s="30" t="n"/>
      <c r="K608" s="26" t="n"/>
      <c r="L608" s="23">
        <f>IF(F608="","",H608*J608)</f>
        <v/>
      </c>
    </row>
    <row r="609">
      <c r="A609" s="26" t="n"/>
      <c r="B609" s="27" t="n"/>
      <c r="C609" s="26" t="n"/>
      <c r="D609" s="26" t="n"/>
      <c r="E609" s="26" t="n"/>
      <c r="F609" s="28" t="n"/>
      <c r="G609" s="28" t="n"/>
      <c r="H609" s="23">
        <f>IF(F609="","",F609-G609)</f>
        <v/>
      </c>
      <c r="I609" s="29" t="n"/>
      <c r="J609" s="30" t="n"/>
      <c r="K609" s="26" t="n"/>
      <c r="L609" s="23">
        <f>IF(F609="","",H609*J609)</f>
        <v/>
      </c>
    </row>
    <row r="610">
      <c r="A610" s="26" t="n"/>
      <c r="B610" s="27" t="n"/>
      <c r="C610" s="26" t="n"/>
      <c r="D610" s="26" t="n"/>
      <c r="E610" s="26" t="n"/>
      <c r="F610" s="28" t="n"/>
      <c r="G610" s="28" t="n"/>
      <c r="H610" s="23">
        <f>IF(F610="","",F610-G610)</f>
        <v/>
      </c>
      <c r="I610" s="29" t="n"/>
      <c r="J610" s="30" t="n"/>
      <c r="K610" s="26" t="n"/>
      <c r="L610" s="23">
        <f>IF(F610="","",H610*J610)</f>
        <v/>
      </c>
    </row>
    <row r="611">
      <c r="A611" s="26" t="n"/>
      <c r="B611" s="27" t="n"/>
      <c r="C611" s="26" t="n"/>
      <c r="D611" s="26" t="n"/>
      <c r="E611" s="26" t="n"/>
      <c r="F611" s="28" t="n"/>
      <c r="G611" s="28" t="n"/>
      <c r="H611" s="23">
        <f>IF(F611="","",F611-G611)</f>
        <v/>
      </c>
      <c r="I611" s="29" t="n"/>
      <c r="J611" s="30" t="n"/>
      <c r="K611" s="26" t="n"/>
      <c r="L611" s="23">
        <f>IF(F611="","",H611*J611)</f>
        <v/>
      </c>
    </row>
    <row r="612">
      <c r="A612" s="26" t="n"/>
      <c r="B612" s="27" t="n"/>
      <c r="C612" s="26" t="n"/>
      <c r="D612" s="26" t="n"/>
      <c r="E612" s="26" t="n"/>
      <c r="F612" s="28" t="n"/>
      <c r="G612" s="28" t="n"/>
      <c r="H612" s="23">
        <f>IF(F612="","",F612-G612)</f>
        <v/>
      </c>
      <c r="I612" s="29" t="n"/>
      <c r="J612" s="30" t="n"/>
      <c r="K612" s="26" t="n"/>
      <c r="L612" s="23">
        <f>IF(F612="","",H612*J612)</f>
        <v/>
      </c>
    </row>
    <row r="613">
      <c r="A613" s="26" t="n"/>
      <c r="B613" s="27" t="n"/>
      <c r="C613" s="26" t="n"/>
      <c r="D613" s="26" t="n"/>
      <c r="E613" s="26" t="n"/>
      <c r="F613" s="28" t="n"/>
      <c r="G613" s="28" t="n"/>
      <c r="H613" s="23">
        <f>IF(F613="","",F613-G613)</f>
        <v/>
      </c>
      <c r="I613" s="29" t="n"/>
      <c r="J613" s="30" t="n"/>
      <c r="K613" s="26" t="n"/>
      <c r="L613" s="23">
        <f>IF(F613="","",H613*J613)</f>
        <v/>
      </c>
    </row>
    <row r="614">
      <c r="A614" s="26" t="n"/>
      <c r="B614" s="27" t="n"/>
      <c r="C614" s="26" t="n"/>
      <c r="D614" s="26" t="n"/>
      <c r="E614" s="26" t="n"/>
      <c r="F614" s="28" t="n"/>
      <c r="G614" s="28" t="n"/>
      <c r="H614" s="23">
        <f>IF(F614="","",F614-G614)</f>
        <v/>
      </c>
      <c r="I614" s="29" t="n"/>
      <c r="J614" s="30" t="n"/>
      <c r="K614" s="26" t="n"/>
      <c r="L614" s="23">
        <f>IF(F614="","",H614*J614)</f>
        <v/>
      </c>
    </row>
    <row r="615">
      <c r="A615" s="26" t="n"/>
      <c r="B615" s="27" t="n"/>
      <c r="C615" s="26" t="n"/>
      <c r="D615" s="26" t="n"/>
      <c r="E615" s="26" t="n"/>
      <c r="F615" s="28" t="n"/>
      <c r="G615" s="28" t="n"/>
      <c r="H615" s="23">
        <f>IF(F615="","",F615-G615)</f>
        <v/>
      </c>
      <c r="I615" s="29" t="n"/>
      <c r="J615" s="30" t="n"/>
      <c r="K615" s="26" t="n"/>
      <c r="L615" s="23">
        <f>IF(F615="","",H615*J615)</f>
        <v/>
      </c>
    </row>
    <row r="616">
      <c r="A616" s="26" t="n"/>
      <c r="B616" s="27" t="n"/>
      <c r="C616" s="26" t="n"/>
      <c r="D616" s="26" t="n"/>
      <c r="E616" s="26" t="n"/>
      <c r="F616" s="28" t="n"/>
      <c r="G616" s="28" t="n"/>
      <c r="H616" s="23">
        <f>IF(F616="","",F616-G616)</f>
        <v/>
      </c>
      <c r="I616" s="29" t="n"/>
      <c r="J616" s="30" t="n"/>
      <c r="K616" s="26" t="n"/>
      <c r="L616" s="23">
        <f>IF(F616="","",H616*J616)</f>
        <v/>
      </c>
    </row>
    <row r="617">
      <c r="A617" s="26" t="n"/>
      <c r="B617" s="27" t="n"/>
      <c r="C617" s="26" t="n"/>
      <c r="D617" s="26" t="n"/>
      <c r="E617" s="26" t="n"/>
      <c r="F617" s="28" t="n"/>
      <c r="G617" s="28" t="n"/>
      <c r="H617" s="23">
        <f>IF(F617="","",F617-G617)</f>
        <v/>
      </c>
      <c r="I617" s="29" t="n"/>
      <c r="J617" s="30" t="n"/>
      <c r="K617" s="26" t="n"/>
      <c r="L617" s="23">
        <f>IF(F617="","",H617*J617)</f>
        <v/>
      </c>
    </row>
    <row r="618">
      <c r="A618" s="26" t="n"/>
      <c r="B618" s="27" t="n"/>
      <c r="C618" s="26" t="n"/>
      <c r="D618" s="26" t="n"/>
      <c r="E618" s="26" t="n"/>
      <c r="F618" s="28" t="n"/>
      <c r="G618" s="28" t="n"/>
      <c r="H618" s="23">
        <f>IF(F618="","",F618-G618)</f>
        <v/>
      </c>
      <c r="I618" s="29" t="n"/>
      <c r="J618" s="30" t="n"/>
      <c r="K618" s="26" t="n"/>
      <c r="L618" s="23">
        <f>IF(F618="","",H618*J618)</f>
        <v/>
      </c>
    </row>
    <row r="619">
      <c r="A619" s="26" t="n"/>
      <c r="B619" s="27" t="n"/>
      <c r="C619" s="26" t="n"/>
      <c r="D619" s="26" t="n"/>
      <c r="E619" s="26" t="n"/>
      <c r="F619" s="28" t="n"/>
      <c r="G619" s="28" t="n"/>
      <c r="H619" s="23">
        <f>IF(F619="","",F619-G619)</f>
        <v/>
      </c>
      <c r="I619" s="29" t="n"/>
      <c r="J619" s="30" t="n"/>
      <c r="K619" s="26" t="n"/>
      <c r="L619" s="23">
        <f>IF(F619="","",H619*J619)</f>
        <v/>
      </c>
    </row>
    <row r="620">
      <c r="A620" s="26" t="n"/>
      <c r="B620" s="27" t="n"/>
      <c r="C620" s="26" t="n"/>
      <c r="D620" s="26" t="n"/>
      <c r="E620" s="26" t="n"/>
      <c r="F620" s="28" t="n"/>
      <c r="G620" s="28" t="n"/>
      <c r="H620" s="23">
        <f>IF(F620="","",F620-G620)</f>
        <v/>
      </c>
      <c r="I620" s="29" t="n"/>
      <c r="J620" s="30" t="n"/>
      <c r="K620" s="26" t="n"/>
      <c r="L620" s="23">
        <f>IF(F620="","",H620*J620)</f>
        <v/>
      </c>
    </row>
    <row r="621">
      <c r="A621" s="26" t="n"/>
      <c r="B621" s="27" t="n"/>
      <c r="C621" s="26" t="n"/>
      <c r="D621" s="26" t="n"/>
      <c r="E621" s="26" t="n"/>
      <c r="F621" s="28" t="n"/>
      <c r="G621" s="28" t="n"/>
      <c r="H621" s="23">
        <f>IF(F621="","",F621-G621)</f>
        <v/>
      </c>
      <c r="I621" s="29" t="n"/>
      <c r="J621" s="30" t="n"/>
      <c r="K621" s="26" t="n"/>
      <c r="L621" s="23">
        <f>IF(F621="","",H621*J621)</f>
        <v/>
      </c>
    </row>
    <row r="622">
      <c r="A622" s="26" t="n"/>
      <c r="B622" s="27" t="n"/>
      <c r="C622" s="26" t="n"/>
      <c r="D622" s="26" t="n"/>
      <c r="E622" s="26" t="n"/>
      <c r="F622" s="28" t="n"/>
      <c r="G622" s="28" t="n"/>
      <c r="H622" s="23">
        <f>IF(F622="","",F622-G622)</f>
        <v/>
      </c>
      <c r="I622" s="29" t="n"/>
      <c r="J622" s="30" t="n"/>
      <c r="K622" s="26" t="n"/>
      <c r="L622" s="23">
        <f>IF(F622="","",H622*J622)</f>
        <v/>
      </c>
    </row>
    <row r="623">
      <c r="A623" s="26" t="n"/>
      <c r="B623" s="27" t="n"/>
      <c r="C623" s="26" t="n"/>
      <c r="D623" s="26" t="n"/>
      <c r="E623" s="26" t="n"/>
      <c r="F623" s="28" t="n"/>
      <c r="G623" s="28" t="n"/>
      <c r="H623" s="23">
        <f>IF(F623="","",F623-G623)</f>
        <v/>
      </c>
      <c r="I623" s="29" t="n"/>
      <c r="J623" s="30" t="n"/>
      <c r="K623" s="26" t="n"/>
      <c r="L623" s="23">
        <f>IF(F623="","",H623*J623)</f>
        <v/>
      </c>
    </row>
    <row r="624">
      <c r="A624" s="26" t="n"/>
      <c r="B624" s="27" t="n"/>
      <c r="C624" s="26" t="n"/>
      <c r="D624" s="26" t="n"/>
      <c r="E624" s="26" t="n"/>
      <c r="F624" s="28" t="n"/>
      <c r="G624" s="28" t="n"/>
      <c r="H624" s="23">
        <f>IF(F624="","",F624-G624)</f>
        <v/>
      </c>
      <c r="I624" s="29" t="n"/>
      <c r="J624" s="30" t="n"/>
      <c r="K624" s="26" t="n"/>
      <c r="L624" s="23">
        <f>IF(F624="","",H624*J624)</f>
        <v/>
      </c>
    </row>
    <row r="625">
      <c r="A625" s="26" t="n"/>
      <c r="B625" s="27" t="n"/>
      <c r="C625" s="26" t="n"/>
      <c r="D625" s="26" t="n"/>
      <c r="E625" s="26" t="n"/>
      <c r="F625" s="28" t="n"/>
      <c r="G625" s="28" t="n"/>
      <c r="H625" s="23">
        <f>IF(F625="","",F625-G625)</f>
        <v/>
      </c>
      <c r="I625" s="29" t="n"/>
      <c r="J625" s="30" t="n"/>
      <c r="K625" s="26" t="n"/>
      <c r="L625" s="23">
        <f>IF(F625="","",H625*J625)</f>
        <v/>
      </c>
    </row>
    <row r="626">
      <c r="A626" s="26" t="n"/>
      <c r="B626" s="27" t="n"/>
      <c r="C626" s="26" t="n"/>
      <c r="D626" s="26" t="n"/>
      <c r="E626" s="26" t="n"/>
      <c r="F626" s="28" t="n"/>
      <c r="G626" s="28" t="n"/>
      <c r="H626" s="23">
        <f>IF(F626="","",F626-G626)</f>
        <v/>
      </c>
      <c r="I626" s="29" t="n"/>
      <c r="J626" s="30" t="n"/>
      <c r="K626" s="26" t="n"/>
      <c r="L626" s="23">
        <f>IF(F626="","",H626*J626)</f>
        <v/>
      </c>
    </row>
    <row r="627">
      <c r="A627" s="26" t="n"/>
      <c r="B627" s="27" t="n"/>
      <c r="C627" s="26" t="n"/>
      <c r="D627" s="26" t="n"/>
      <c r="E627" s="26" t="n"/>
      <c r="F627" s="28" t="n"/>
      <c r="G627" s="28" t="n"/>
      <c r="H627" s="23">
        <f>IF(F627="","",F627-G627)</f>
        <v/>
      </c>
      <c r="I627" s="29" t="n"/>
      <c r="J627" s="30" t="n"/>
      <c r="K627" s="26" t="n"/>
      <c r="L627" s="23">
        <f>IF(F627="","",H627*J627)</f>
        <v/>
      </c>
    </row>
    <row r="628">
      <c r="A628" s="26" t="n"/>
      <c r="B628" s="27" t="n"/>
      <c r="C628" s="26" t="n"/>
      <c r="D628" s="26" t="n"/>
      <c r="E628" s="26" t="n"/>
      <c r="F628" s="28" t="n"/>
      <c r="G628" s="28" t="n"/>
      <c r="H628" s="23">
        <f>IF(F628="","",F628-G628)</f>
        <v/>
      </c>
      <c r="I628" s="29" t="n"/>
      <c r="J628" s="30" t="n"/>
      <c r="K628" s="26" t="n"/>
      <c r="L628" s="23">
        <f>IF(F628="","",H628*J628)</f>
        <v/>
      </c>
    </row>
    <row r="629">
      <c r="A629" s="26" t="n"/>
      <c r="B629" s="27" t="n"/>
      <c r="C629" s="26" t="n"/>
      <c r="D629" s="26" t="n"/>
      <c r="E629" s="26" t="n"/>
      <c r="F629" s="28" t="n"/>
      <c r="G629" s="28" t="n"/>
      <c r="H629" s="23">
        <f>IF(F629="","",F629-G629)</f>
        <v/>
      </c>
      <c r="I629" s="29" t="n"/>
      <c r="J629" s="30" t="n"/>
      <c r="K629" s="26" t="n"/>
      <c r="L629" s="23">
        <f>IF(F629="","",H629*J629)</f>
        <v/>
      </c>
    </row>
    <row r="630">
      <c r="A630" s="26" t="n"/>
      <c r="B630" s="27" t="n"/>
      <c r="C630" s="26" t="n"/>
      <c r="D630" s="26" t="n"/>
      <c r="E630" s="26" t="n"/>
      <c r="F630" s="28" t="n"/>
      <c r="G630" s="28" t="n"/>
      <c r="H630" s="23">
        <f>IF(F630="","",F630-G630)</f>
        <v/>
      </c>
      <c r="I630" s="29" t="n"/>
      <c r="J630" s="30" t="n"/>
      <c r="K630" s="26" t="n"/>
      <c r="L630" s="23">
        <f>IF(F630="","",H630*J630)</f>
        <v/>
      </c>
    </row>
    <row r="631">
      <c r="A631" s="26" t="n"/>
      <c r="B631" s="27" t="n"/>
      <c r="C631" s="26" t="n"/>
      <c r="D631" s="26" t="n"/>
      <c r="E631" s="26" t="n"/>
      <c r="F631" s="28" t="n"/>
      <c r="G631" s="28" t="n"/>
      <c r="H631" s="23">
        <f>IF(F631="","",F631-G631)</f>
        <v/>
      </c>
      <c r="I631" s="29" t="n"/>
      <c r="J631" s="30" t="n"/>
      <c r="K631" s="26" t="n"/>
      <c r="L631" s="23">
        <f>IF(F631="","",H631*J631)</f>
        <v/>
      </c>
    </row>
    <row r="632">
      <c r="A632" s="26" t="n"/>
      <c r="B632" s="27" t="n"/>
      <c r="C632" s="26" t="n"/>
      <c r="D632" s="26" t="n"/>
      <c r="E632" s="26" t="n"/>
      <c r="F632" s="28" t="n"/>
      <c r="G632" s="28" t="n"/>
      <c r="H632" s="23">
        <f>IF(F632="","",F632-G632)</f>
        <v/>
      </c>
      <c r="I632" s="29" t="n"/>
      <c r="J632" s="30" t="n"/>
      <c r="K632" s="26" t="n"/>
      <c r="L632" s="23">
        <f>IF(F632="","",H632*J632)</f>
        <v/>
      </c>
    </row>
    <row r="633">
      <c r="A633" s="26" t="n"/>
      <c r="B633" s="27" t="n"/>
      <c r="C633" s="26" t="n"/>
      <c r="D633" s="26" t="n"/>
      <c r="E633" s="26" t="n"/>
      <c r="F633" s="28" t="n"/>
      <c r="G633" s="28" t="n"/>
      <c r="H633" s="23">
        <f>IF(F633="","",F633-G633)</f>
        <v/>
      </c>
      <c r="I633" s="29" t="n"/>
      <c r="J633" s="30" t="n"/>
      <c r="K633" s="26" t="n"/>
      <c r="L633" s="23">
        <f>IF(F633="","",H633*J633)</f>
        <v/>
      </c>
    </row>
    <row r="634">
      <c r="A634" s="26" t="n"/>
      <c r="B634" s="27" t="n"/>
      <c r="C634" s="26" t="n"/>
      <c r="D634" s="26" t="n"/>
      <c r="E634" s="26" t="n"/>
      <c r="F634" s="28" t="n"/>
      <c r="G634" s="28" t="n"/>
      <c r="H634" s="23">
        <f>IF(F634="","",F634-G634)</f>
        <v/>
      </c>
      <c r="I634" s="29" t="n"/>
      <c r="J634" s="30" t="n"/>
      <c r="K634" s="26" t="n"/>
      <c r="L634" s="23">
        <f>IF(F634="","",H634*J634)</f>
        <v/>
      </c>
    </row>
    <row r="635">
      <c r="A635" s="26" t="n"/>
      <c r="B635" s="27" t="n"/>
      <c r="C635" s="26" t="n"/>
      <c r="D635" s="26" t="n"/>
      <c r="E635" s="26" t="n"/>
      <c r="F635" s="28" t="n"/>
      <c r="G635" s="28" t="n"/>
      <c r="H635" s="23">
        <f>IF(F635="","",F635-G635)</f>
        <v/>
      </c>
      <c r="I635" s="29" t="n"/>
      <c r="J635" s="30" t="n"/>
      <c r="K635" s="26" t="n"/>
      <c r="L635" s="23">
        <f>IF(F635="","",H635*J635)</f>
        <v/>
      </c>
    </row>
    <row r="636">
      <c r="A636" s="26" t="n"/>
      <c r="B636" s="27" t="n"/>
      <c r="C636" s="26" t="n"/>
      <c r="D636" s="26" t="n"/>
      <c r="E636" s="26" t="n"/>
      <c r="F636" s="28" t="n"/>
      <c r="G636" s="28" t="n"/>
      <c r="H636" s="23">
        <f>IF(F636="","",F636-G636)</f>
        <v/>
      </c>
      <c r="I636" s="29" t="n"/>
      <c r="J636" s="30" t="n"/>
      <c r="K636" s="26" t="n"/>
      <c r="L636" s="23">
        <f>IF(F636="","",H636*J636)</f>
        <v/>
      </c>
    </row>
    <row r="637">
      <c r="A637" s="26" t="n"/>
      <c r="B637" s="27" t="n"/>
      <c r="C637" s="26" t="n"/>
      <c r="D637" s="26" t="n"/>
      <c r="E637" s="26" t="n"/>
      <c r="F637" s="28" t="n"/>
      <c r="G637" s="28" t="n"/>
      <c r="H637" s="23">
        <f>IF(F637="","",F637-G637)</f>
        <v/>
      </c>
      <c r="I637" s="29" t="n"/>
      <c r="J637" s="30" t="n"/>
      <c r="K637" s="26" t="n"/>
      <c r="L637" s="23">
        <f>IF(F637="","",H637*J637)</f>
        <v/>
      </c>
    </row>
    <row r="638">
      <c r="A638" s="26" t="n"/>
      <c r="B638" s="27" t="n"/>
      <c r="C638" s="26" t="n"/>
      <c r="D638" s="26" t="n"/>
      <c r="E638" s="26" t="n"/>
      <c r="F638" s="28" t="n"/>
      <c r="G638" s="28" t="n"/>
      <c r="H638" s="23">
        <f>IF(F638="","",F638-G638)</f>
        <v/>
      </c>
      <c r="I638" s="29" t="n"/>
      <c r="J638" s="30" t="n"/>
      <c r="K638" s="26" t="n"/>
      <c r="L638" s="23">
        <f>IF(F638="","",H638*J638)</f>
        <v/>
      </c>
    </row>
    <row r="639">
      <c r="A639" s="26" t="n"/>
      <c r="B639" s="27" t="n"/>
      <c r="C639" s="26" t="n"/>
      <c r="D639" s="26" t="n"/>
      <c r="E639" s="26" t="n"/>
      <c r="F639" s="28" t="n"/>
      <c r="G639" s="28" t="n"/>
      <c r="H639" s="23">
        <f>IF(F639="","",F639-G639)</f>
        <v/>
      </c>
      <c r="I639" s="29" t="n"/>
      <c r="J639" s="30" t="n"/>
      <c r="K639" s="26" t="n"/>
      <c r="L639" s="23">
        <f>IF(F639="","",H639*J639)</f>
        <v/>
      </c>
    </row>
    <row r="640">
      <c r="A640" s="26" t="n"/>
      <c r="B640" s="27" t="n"/>
      <c r="C640" s="26" t="n"/>
      <c r="D640" s="26" t="n"/>
      <c r="E640" s="26" t="n"/>
      <c r="F640" s="28" t="n"/>
      <c r="G640" s="28" t="n"/>
      <c r="H640" s="23">
        <f>IF(F640="","",F640-G640)</f>
        <v/>
      </c>
      <c r="I640" s="29" t="n"/>
      <c r="J640" s="30" t="n"/>
      <c r="K640" s="26" t="n"/>
      <c r="L640" s="23">
        <f>IF(F640="","",H640*J640)</f>
        <v/>
      </c>
    </row>
    <row r="641">
      <c r="A641" s="26" t="n"/>
      <c r="B641" s="27" t="n"/>
      <c r="C641" s="26" t="n"/>
      <c r="D641" s="26" t="n"/>
      <c r="E641" s="26" t="n"/>
      <c r="F641" s="28" t="n"/>
      <c r="G641" s="28" t="n"/>
      <c r="H641" s="23">
        <f>IF(F641="","",F641-G641)</f>
        <v/>
      </c>
      <c r="I641" s="29" t="n"/>
      <c r="J641" s="30" t="n"/>
      <c r="K641" s="26" t="n"/>
      <c r="L641" s="23">
        <f>IF(F641="","",H641*J641)</f>
        <v/>
      </c>
    </row>
    <row r="642">
      <c r="A642" s="26" t="n"/>
      <c r="B642" s="27" t="n"/>
      <c r="C642" s="26" t="n"/>
      <c r="D642" s="26" t="n"/>
      <c r="E642" s="26" t="n"/>
      <c r="F642" s="28" t="n"/>
      <c r="G642" s="28" t="n"/>
      <c r="H642" s="23">
        <f>IF(F642="","",F642-G642)</f>
        <v/>
      </c>
      <c r="I642" s="29" t="n"/>
      <c r="J642" s="30" t="n"/>
      <c r="K642" s="26" t="n"/>
      <c r="L642" s="23">
        <f>IF(F642="","",H642*J642)</f>
        <v/>
      </c>
    </row>
    <row r="643">
      <c r="A643" s="26" t="n"/>
      <c r="B643" s="27" t="n"/>
      <c r="C643" s="26" t="n"/>
      <c r="D643" s="26" t="n"/>
      <c r="E643" s="26" t="n"/>
      <c r="F643" s="28" t="n"/>
      <c r="G643" s="28" t="n"/>
      <c r="H643" s="23">
        <f>IF(F643="","",F643-G643)</f>
        <v/>
      </c>
      <c r="I643" s="29" t="n"/>
      <c r="J643" s="30" t="n"/>
      <c r="K643" s="26" t="n"/>
      <c r="L643" s="23">
        <f>IF(F643="","",H643*J643)</f>
        <v/>
      </c>
    </row>
    <row r="644">
      <c r="A644" s="26" t="n"/>
      <c r="B644" s="27" t="n"/>
      <c r="C644" s="26" t="n"/>
      <c r="D644" s="26" t="n"/>
      <c r="E644" s="26" t="n"/>
      <c r="F644" s="28" t="n"/>
      <c r="G644" s="28" t="n"/>
      <c r="H644" s="23">
        <f>IF(F644="","",F644-G644)</f>
        <v/>
      </c>
      <c r="I644" s="29" t="n"/>
      <c r="J644" s="30" t="n"/>
      <c r="K644" s="26" t="n"/>
      <c r="L644" s="23">
        <f>IF(F644="","",H644*J644)</f>
        <v/>
      </c>
    </row>
    <row r="645">
      <c r="A645" s="26" t="n"/>
      <c r="B645" s="27" t="n"/>
      <c r="C645" s="26" t="n"/>
      <c r="D645" s="26" t="n"/>
      <c r="E645" s="26" t="n"/>
      <c r="F645" s="28" t="n"/>
      <c r="G645" s="28" t="n"/>
      <c r="H645" s="23">
        <f>IF(F645="","",F645-G645)</f>
        <v/>
      </c>
      <c r="I645" s="29" t="n"/>
      <c r="J645" s="30" t="n"/>
      <c r="K645" s="26" t="n"/>
      <c r="L645" s="23">
        <f>IF(F645="","",H645*J645)</f>
        <v/>
      </c>
    </row>
    <row r="646">
      <c r="A646" s="26" t="n"/>
      <c r="B646" s="27" t="n"/>
      <c r="C646" s="26" t="n"/>
      <c r="D646" s="26" t="n"/>
      <c r="E646" s="26" t="n"/>
      <c r="F646" s="28" t="n"/>
      <c r="G646" s="28" t="n"/>
      <c r="H646" s="23">
        <f>IF(F646="","",F646-G646)</f>
        <v/>
      </c>
      <c r="I646" s="29" t="n"/>
      <c r="J646" s="30" t="n"/>
      <c r="K646" s="26" t="n"/>
      <c r="L646" s="23">
        <f>IF(F646="","",H646*J646)</f>
        <v/>
      </c>
    </row>
    <row r="647">
      <c r="A647" s="26" t="n"/>
      <c r="B647" s="27" t="n"/>
      <c r="C647" s="26" t="n"/>
      <c r="D647" s="26" t="n"/>
      <c r="E647" s="26" t="n"/>
      <c r="F647" s="28" t="n"/>
      <c r="G647" s="28" t="n"/>
      <c r="H647" s="23">
        <f>IF(F647="","",F647-G647)</f>
        <v/>
      </c>
      <c r="I647" s="29" t="n"/>
      <c r="J647" s="30" t="n"/>
      <c r="K647" s="26" t="n"/>
      <c r="L647" s="23">
        <f>IF(F647="","",H647*J647)</f>
        <v/>
      </c>
    </row>
    <row r="648">
      <c r="A648" s="26" t="n"/>
      <c r="B648" s="27" t="n"/>
      <c r="C648" s="26" t="n"/>
      <c r="D648" s="26" t="n"/>
      <c r="E648" s="26" t="n"/>
      <c r="F648" s="28" t="n"/>
      <c r="G648" s="28" t="n"/>
      <c r="H648" s="23">
        <f>IF(F648="","",F648-G648)</f>
        <v/>
      </c>
      <c r="I648" s="29" t="n"/>
      <c r="J648" s="30" t="n"/>
      <c r="K648" s="26" t="n"/>
      <c r="L648" s="23">
        <f>IF(F648="","",H648*J648)</f>
        <v/>
      </c>
    </row>
    <row r="649">
      <c r="A649" s="26" t="n"/>
      <c r="B649" s="27" t="n"/>
      <c r="C649" s="26" t="n"/>
      <c r="D649" s="26" t="n"/>
      <c r="E649" s="26" t="n"/>
      <c r="F649" s="28" t="n"/>
      <c r="G649" s="28" t="n"/>
      <c r="H649" s="23">
        <f>IF(F649="","",F649-G649)</f>
        <v/>
      </c>
      <c r="I649" s="29" t="n"/>
      <c r="J649" s="30" t="n"/>
      <c r="K649" s="26" t="n"/>
      <c r="L649" s="23">
        <f>IF(F649="","",H649*J649)</f>
        <v/>
      </c>
    </row>
    <row r="650">
      <c r="A650" s="26" t="n"/>
      <c r="B650" s="27" t="n"/>
      <c r="C650" s="26" t="n"/>
      <c r="D650" s="26" t="n"/>
      <c r="E650" s="26" t="n"/>
      <c r="F650" s="28" t="n"/>
      <c r="G650" s="28" t="n"/>
      <c r="H650" s="23">
        <f>IF(F650="","",F650-G650)</f>
        <v/>
      </c>
      <c r="I650" s="29" t="n"/>
      <c r="J650" s="30" t="n"/>
      <c r="K650" s="26" t="n"/>
      <c r="L650" s="23">
        <f>IF(F650="","",H650*J650)</f>
        <v/>
      </c>
    </row>
    <row r="651">
      <c r="A651" s="26" t="n"/>
      <c r="B651" s="27" t="n"/>
      <c r="C651" s="26" t="n"/>
      <c r="D651" s="26" t="n"/>
      <c r="E651" s="26" t="n"/>
      <c r="F651" s="28" t="n"/>
      <c r="G651" s="28" t="n"/>
      <c r="H651" s="23">
        <f>IF(F651="","",F651-G651)</f>
        <v/>
      </c>
      <c r="I651" s="29" t="n"/>
      <c r="J651" s="30" t="n"/>
      <c r="K651" s="26" t="n"/>
      <c r="L651" s="23">
        <f>IF(F651="","",H651*J651)</f>
        <v/>
      </c>
    </row>
    <row r="652">
      <c r="A652" s="26" t="n"/>
      <c r="B652" s="27" t="n"/>
      <c r="C652" s="26" t="n"/>
      <c r="D652" s="26" t="n"/>
      <c r="E652" s="26" t="n"/>
      <c r="F652" s="28" t="n"/>
      <c r="G652" s="28" t="n"/>
      <c r="H652" s="23">
        <f>IF(F652="","",F652-G652)</f>
        <v/>
      </c>
      <c r="I652" s="29" t="n"/>
      <c r="J652" s="30" t="n"/>
      <c r="K652" s="26" t="n"/>
      <c r="L652" s="23">
        <f>IF(F652="","",H652*J652)</f>
        <v/>
      </c>
    </row>
    <row r="653">
      <c r="A653" s="26" t="n"/>
      <c r="B653" s="27" t="n"/>
      <c r="C653" s="26" t="n"/>
      <c r="D653" s="26" t="n"/>
      <c r="E653" s="26" t="n"/>
      <c r="F653" s="28" t="n"/>
      <c r="G653" s="28" t="n"/>
      <c r="H653" s="23">
        <f>IF(F653="","",F653-G653)</f>
        <v/>
      </c>
      <c r="I653" s="29" t="n"/>
      <c r="J653" s="30" t="n"/>
      <c r="K653" s="26" t="n"/>
      <c r="L653" s="23">
        <f>IF(F653="","",H653*J653)</f>
        <v/>
      </c>
    </row>
    <row r="654">
      <c r="A654" s="26" t="n"/>
      <c r="B654" s="27" t="n"/>
      <c r="C654" s="26" t="n"/>
      <c r="D654" s="26" t="n"/>
      <c r="E654" s="26" t="n"/>
      <c r="F654" s="28" t="n"/>
      <c r="G654" s="28" t="n"/>
      <c r="H654" s="23">
        <f>IF(F654="","",F654-G654)</f>
        <v/>
      </c>
      <c r="I654" s="29" t="n"/>
      <c r="J654" s="30" t="n"/>
      <c r="K654" s="26" t="n"/>
      <c r="L654" s="23">
        <f>IF(F654="","",H654*J654)</f>
        <v/>
      </c>
    </row>
    <row r="655">
      <c r="A655" s="26" t="n"/>
      <c r="B655" s="27" t="n"/>
      <c r="C655" s="26" t="n"/>
      <c r="D655" s="26" t="n"/>
      <c r="E655" s="26" t="n"/>
      <c r="F655" s="28" t="n"/>
      <c r="G655" s="28" t="n"/>
      <c r="H655" s="23">
        <f>IF(F655="","",F655-G655)</f>
        <v/>
      </c>
      <c r="I655" s="29" t="n"/>
      <c r="J655" s="30" t="n"/>
      <c r="K655" s="26" t="n"/>
      <c r="L655" s="23">
        <f>IF(F655="","",H655*J655)</f>
        <v/>
      </c>
    </row>
    <row r="656">
      <c r="A656" s="26" t="n"/>
      <c r="B656" s="27" t="n"/>
      <c r="C656" s="26" t="n"/>
      <c r="D656" s="26" t="n"/>
      <c r="E656" s="26" t="n"/>
      <c r="F656" s="28" t="n"/>
      <c r="G656" s="28" t="n"/>
      <c r="H656" s="23">
        <f>IF(F656="","",F656-G656)</f>
        <v/>
      </c>
      <c r="I656" s="29" t="n"/>
      <c r="J656" s="30" t="n"/>
      <c r="K656" s="26" t="n"/>
      <c r="L656" s="23">
        <f>IF(F656="","",H656*J656)</f>
        <v/>
      </c>
    </row>
    <row r="657">
      <c r="A657" s="26" t="n"/>
      <c r="B657" s="27" t="n"/>
      <c r="C657" s="26" t="n"/>
      <c r="D657" s="26" t="n"/>
      <c r="E657" s="26" t="n"/>
      <c r="F657" s="28" t="n"/>
      <c r="G657" s="28" t="n"/>
      <c r="H657" s="23">
        <f>IF(F657="","",F657-G657)</f>
        <v/>
      </c>
      <c r="I657" s="29" t="n"/>
      <c r="J657" s="30" t="n"/>
      <c r="K657" s="26" t="n"/>
      <c r="L657" s="23">
        <f>IF(F657="","",H657*J657)</f>
        <v/>
      </c>
    </row>
    <row r="658">
      <c r="A658" s="26" t="n"/>
      <c r="B658" s="27" t="n"/>
      <c r="C658" s="26" t="n"/>
      <c r="D658" s="26" t="n"/>
      <c r="E658" s="26" t="n"/>
      <c r="F658" s="28" t="n"/>
      <c r="G658" s="28" t="n"/>
      <c r="H658" s="23">
        <f>IF(F658="","",F658-G658)</f>
        <v/>
      </c>
      <c r="I658" s="29" t="n"/>
      <c r="J658" s="30" t="n"/>
      <c r="K658" s="26" t="n"/>
      <c r="L658" s="23">
        <f>IF(F658="","",H658*J658)</f>
        <v/>
      </c>
    </row>
    <row r="659">
      <c r="A659" s="26" t="n"/>
      <c r="B659" s="27" t="n"/>
      <c r="C659" s="26" t="n"/>
      <c r="D659" s="26" t="n"/>
      <c r="E659" s="26" t="n"/>
      <c r="F659" s="28" t="n"/>
      <c r="G659" s="28" t="n"/>
      <c r="H659" s="23">
        <f>IF(F659="","",F659-G659)</f>
        <v/>
      </c>
      <c r="I659" s="29" t="n"/>
      <c r="J659" s="30" t="n"/>
      <c r="K659" s="26" t="n"/>
      <c r="L659" s="23">
        <f>IF(F659="","",H659*J659)</f>
        <v/>
      </c>
    </row>
    <row r="660">
      <c r="A660" s="26" t="n"/>
      <c r="B660" s="27" t="n"/>
      <c r="C660" s="26" t="n"/>
      <c r="D660" s="26" t="n"/>
      <c r="E660" s="26" t="n"/>
      <c r="F660" s="28" t="n"/>
      <c r="G660" s="28" t="n"/>
      <c r="H660" s="23">
        <f>IF(F660="","",F660-G660)</f>
        <v/>
      </c>
      <c r="I660" s="29" t="n"/>
      <c r="J660" s="30" t="n"/>
      <c r="K660" s="26" t="n"/>
      <c r="L660" s="23">
        <f>IF(F660="","",H660*J660)</f>
        <v/>
      </c>
    </row>
    <row r="661">
      <c r="A661" s="26" t="n"/>
      <c r="B661" s="27" t="n"/>
      <c r="C661" s="26" t="n"/>
      <c r="D661" s="26" t="n"/>
      <c r="E661" s="26" t="n"/>
      <c r="F661" s="28" t="n"/>
      <c r="G661" s="28" t="n"/>
      <c r="H661" s="23">
        <f>IF(F661="","",F661-G661)</f>
        <v/>
      </c>
      <c r="I661" s="29" t="n"/>
      <c r="J661" s="30" t="n"/>
      <c r="K661" s="26" t="n"/>
      <c r="L661" s="23">
        <f>IF(F661="","",H661*J661)</f>
        <v/>
      </c>
    </row>
    <row r="662">
      <c r="A662" s="26" t="n"/>
      <c r="B662" s="27" t="n"/>
      <c r="C662" s="26" t="n"/>
      <c r="D662" s="26" t="n"/>
      <c r="E662" s="26" t="n"/>
      <c r="F662" s="28" t="n"/>
      <c r="G662" s="28" t="n"/>
      <c r="H662" s="23">
        <f>IF(F662="","",F662-G662)</f>
        <v/>
      </c>
      <c r="I662" s="29" t="n"/>
      <c r="J662" s="30" t="n"/>
      <c r="K662" s="26" t="n"/>
      <c r="L662" s="23">
        <f>IF(F662="","",H662*J662)</f>
        <v/>
      </c>
    </row>
    <row r="663">
      <c r="A663" s="26" t="n"/>
      <c r="B663" s="27" t="n"/>
      <c r="C663" s="26" t="n"/>
      <c r="D663" s="26" t="n"/>
      <c r="E663" s="26" t="n"/>
      <c r="F663" s="28" t="n"/>
      <c r="G663" s="28" t="n"/>
      <c r="H663" s="23">
        <f>IF(F663="","",F663-G663)</f>
        <v/>
      </c>
      <c r="I663" s="29" t="n"/>
      <c r="J663" s="30" t="n"/>
      <c r="K663" s="26" t="n"/>
      <c r="L663" s="23">
        <f>IF(F663="","",H663*J663)</f>
        <v/>
      </c>
    </row>
    <row r="664">
      <c r="A664" s="26" t="n"/>
      <c r="B664" s="27" t="n"/>
      <c r="C664" s="26" t="n"/>
      <c r="D664" s="26" t="n"/>
      <c r="E664" s="26" t="n"/>
      <c r="F664" s="28" t="n"/>
      <c r="G664" s="28" t="n"/>
      <c r="H664" s="23">
        <f>IF(F664="","",F664-G664)</f>
        <v/>
      </c>
      <c r="I664" s="29" t="n"/>
      <c r="J664" s="30" t="n"/>
      <c r="K664" s="26" t="n"/>
      <c r="L664" s="23">
        <f>IF(F664="","",H664*J664)</f>
        <v/>
      </c>
    </row>
    <row r="665">
      <c r="A665" s="26" t="n"/>
      <c r="B665" s="27" t="n"/>
      <c r="C665" s="26" t="n"/>
      <c r="D665" s="26" t="n"/>
      <c r="E665" s="26" t="n"/>
      <c r="F665" s="28" t="n"/>
      <c r="G665" s="28" t="n"/>
      <c r="H665" s="23">
        <f>IF(F665="","",F665-G665)</f>
        <v/>
      </c>
      <c r="I665" s="29" t="n"/>
      <c r="J665" s="30" t="n"/>
      <c r="K665" s="26" t="n"/>
      <c r="L665" s="23">
        <f>IF(F665="","",H665*J665)</f>
        <v/>
      </c>
    </row>
    <row r="666">
      <c r="A666" s="26" t="n"/>
      <c r="B666" s="27" t="n"/>
      <c r="C666" s="26" t="n"/>
      <c r="D666" s="26" t="n"/>
      <c r="E666" s="26" t="n"/>
      <c r="F666" s="28" t="n"/>
      <c r="G666" s="28" t="n"/>
      <c r="H666" s="23">
        <f>IF(F666="","",F666-G666)</f>
        <v/>
      </c>
      <c r="I666" s="29" t="n"/>
      <c r="J666" s="30" t="n"/>
      <c r="K666" s="26" t="n"/>
      <c r="L666" s="23">
        <f>IF(F666="","",H666*J666)</f>
        <v/>
      </c>
    </row>
    <row r="667">
      <c r="A667" s="26" t="n"/>
      <c r="B667" s="27" t="n"/>
      <c r="C667" s="26" t="n"/>
      <c r="D667" s="26" t="n"/>
      <c r="E667" s="26" t="n"/>
      <c r="F667" s="28" t="n"/>
      <c r="G667" s="28" t="n"/>
      <c r="H667" s="23">
        <f>IF(F667="","",F667-G667)</f>
        <v/>
      </c>
      <c r="I667" s="29" t="n"/>
      <c r="J667" s="30" t="n"/>
      <c r="K667" s="26" t="n"/>
      <c r="L667" s="23">
        <f>IF(F667="","",H667*J667)</f>
        <v/>
      </c>
    </row>
    <row r="668">
      <c r="A668" s="26" t="n"/>
      <c r="B668" s="27" t="n"/>
      <c r="C668" s="26" t="n"/>
      <c r="D668" s="26" t="n"/>
      <c r="E668" s="26" t="n"/>
      <c r="F668" s="28" t="n"/>
      <c r="G668" s="28" t="n"/>
      <c r="H668" s="23">
        <f>IF(F668="","",F668-G668)</f>
        <v/>
      </c>
      <c r="I668" s="29" t="n"/>
      <c r="J668" s="30" t="n"/>
      <c r="K668" s="26" t="n"/>
      <c r="L668" s="23">
        <f>IF(F668="","",H668*J668)</f>
        <v/>
      </c>
    </row>
    <row r="669">
      <c r="A669" s="26" t="n"/>
      <c r="B669" s="27" t="n"/>
      <c r="C669" s="26" t="n"/>
      <c r="D669" s="26" t="n"/>
      <c r="E669" s="26" t="n"/>
      <c r="F669" s="28" t="n"/>
      <c r="G669" s="28" t="n"/>
      <c r="H669" s="23">
        <f>IF(F669="","",F669-G669)</f>
        <v/>
      </c>
      <c r="I669" s="29" t="n"/>
      <c r="J669" s="30" t="n"/>
      <c r="K669" s="26" t="n"/>
      <c r="L669" s="23">
        <f>IF(F669="","",H669*J669)</f>
        <v/>
      </c>
    </row>
    <row r="670">
      <c r="A670" s="26" t="n"/>
      <c r="B670" s="27" t="n"/>
      <c r="C670" s="26" t="n"/>
      <c r="D670" s="26" t="n"/>
      <c r="E670" s="26" t="n"/>
      <c r="F670" s="28" t="n"/>
      <c r="G670" s="28" t="n"/>
      <c r="H670" s="23">
        <f>IF(F670="","",F670-G670)</f>
        <v/>
      </c>
      <c r="I670" s="29" t="n"/>
      <c r="J670" s="30" t="n"/>
      <c r="K670" s="26" t="n"/>
      <c r="L670" s="23">
        <f>IF(F670="","",H670*J670)</f>
        <v/>
      </c>
    </row>
    <row r="671">
      <c r="A671" s="26" t="n"/>
      <c r="B671" s="27" t="n"/>
      <c r="C671" s="26" t="n"/>
      <c r="D671" s="26" t="n"/>
      <c r="E671" s="26" t="n"/>
      <c r="F671" s="28" t="n"/>
      <c r="G671" s="28" t="n"/>
      <c r="H671" s="23">
        <f>IF(F671="","",F671-G671)</f>
        <v/>
      </c>
      <c r="I671" s="29" t="n"/>
      <c r="J671" s="30" t="n"/>
      <c r="K671" s="26" t="n"/>
      <c r="L671" s="23">
        <f>IF(F671="","",H671*J671)</f>
        <v/>
      </c>
    </row>
    <row r="672">
      <c r="A672" s="26" t="n"/>
      <c r="B672" s="27" t="n"/>
      <c r="C672" s="26" t="n"/>
      <c r="D672" s="26" t="n"/>
      <c r="E672" s="26" t="n"/>
      <c r="F672" s="28" t="n"/>
      <c r="G672" s="28" t="n"/>
      <c r="H672" s="23">
        <f>IF(F672="","",F672-G672)</f>
        <v/>
      </c>
      <c r="I672" s="29" t="n"/>
      <c r="J672" s="30" t="n"/>
      <c r="K672" s="26" t="n"/>
      <c r="L672" s="23">
        <f>IF(F672="","",H672*J672)</f>
        <v/>
      </c>
    </row>
    <row r="673">
      <c r="A673" s="26" t="n"/>
      <c r="B673" s="27" t="n"/>
      <c r="C673" s="26" t="n"/>
      <c r="D673" s="26" t="n"/>
      <c r="E673" s="26" t="n"/>
      <c r="F673" s="28" t="n"/>
      <c r="G673" s="28" t="n"/>
      <c r="H673" s="23">
        <f>IF(F673="","",F673-G673)</f>
        <v/>
      </c>
      <c r="I673" s="29" t="n"/>
      <c r="J673" s="30" t="n"/>
      <c r="K673" s="26" t="n"/>
      <c r="L673" s="23">
        <f>IF(F673="","",H673*J673)</f>
        <v/>
      </c>
    </row>
    <row r="674">
      <c r="A674" s="26" t="n"/>
      <c r="B674" s="27" t="n"/>
      <c r="C674" s="26" t="n"/>
      <c r="D674" s="26" t="n"/>
      <c r="E674" s="26" t="n"/>
      <c r="F674" s="28" t="n"/>
      <c r="G674" s="28" t="n"/>
      <c r="H674" s="23">
        <f>IF(F674="","",F674-G674)</f>
        <v/>
      </c>
      <c r="I674" s="29" t="n"/>
      <c r="J674" s="30" t="n"/>
      <c r="K674" s="26" t="n"/>
      <c r="L674" s="23">
        <f>IF(F674="","",H674*J674)</f>
        <v/>
      </c>
    </row>
    <row r="675">
      <c r="A675" s="26" t="n"/>
      <c r="B675" s="27" t="n"/>
      <c r="C675" s="26" t="n"/>
      <c r="D675" s="26" t="n"/>
      <c r="E675" s="26" t="n"/>
      <c r="F675" s="28" t="n"/>
      <c r="G675" s="28" t="n"/>
      <c r="H675" s="23">
        <f>IF(F675="","",F675-G675)</f>
        <v/>
      </c>
      <c r="I675" s="29" t="n"/>
      <c r="J675" s="30" t="n"/>
      <c r="K675" s="26" t="n"/>
      <c r="L675" s="23">
        <f>IF(F675="","",H675*J675)</f>
        <v/>
      </c>
    </row>
    <row r="676">
      <c r="A676" s="26" t="n"/>
      <c r="B676" s="27" t="n"/>
      <c r="C676" s="26" t="n"/>
      <c r="D676" s="26" t="n"/>
      <c r="E676" s="26" t="n"/>
      <c r="F676" s="28" t="n"/>
      <c r="G676" s="28" t="n"/>
      <c r="H676" s="23">
        <f>IF(F676="","",F676-G676)</f>
        <v/>
      </c>
      <c r="I676" s="29" t="n"/>
      <c r="J676" s="30" t="n"/>
      <c r="K676" s="26" t="n"/>
      <c r="L676" s="23">
        <f>IF(F676="","",H676*J676)</f>
        <v/>
      </c>
    </row>
    <row r="677">
      <c r="A677" s="26" t="n"/>
      <c r="B677" s="27" t="n"/>
      <c r="C677" s="26" t="n"/>
      <c r="D677" s="26" t="n"/>
      <c r="E677" s="26" t="n"/>
      <c r="F677" s="28" t="n"/>
      <c r="G677" s="28" t="n"/>
      <c r="H677" s="23">
        <f>IF(F677="","",F677-G677)</f>
        <v/>
      </c>
      <c r="I677" s="29" t="n"/>
      <c r="J677" s="30" t="n"/>
      <c r="K677" s="26" t="n"/>
      <c r="L677" s="23">
        <f>IF(F677="","",H677*J677)</f>
        <v/>
      </c>
    </row>
    <row r="678">
      <c r="A678" s="26" t="n"/>
      <c r="B678" s="27" t="n"/>
      <c r="C678" s="26" t="n"/>
      <c r="D678" s="26" t="n"/>
      <c r="E678" s="26" t="n"/>
      <c r="F678" s="28" t="n"/>
      <c r="G678" s="28" t="n"/>
      <c r="H678" s="23">
        <f>IF(F678="","",F678-G678)</f>
        <v/>
      </c>
      <c r="I678" s="29" t="n"/>
      <c r="J678" s="30" t="n"/>
      <c r="K678" s="26" t="n"/>
      <c r="L678" s="23">
        <f>IF(F678="","",H678*J678)</f>
        <v/>
      </c>
    </row>
    <row r="679">
      <c r="A679" s="26" t="n"/>
      <c r="B679" s="27" t="n"/>
      <c r="C679" s="26" t="n"/>
      <c r="D679" s="26" t="n"/>
      <c r="E679" s="26" t="n"/>
      <c r="F679" s="28" t="n"/>
      <c r="G679" s="28" t="n"/>
      <c r="H679" s="23">
        <f>IF(F679="","",F679-G679)</f>
        <v/>
      </c>
      <c r="I679" s="29" t="n"/>
      <c r="J679" s="30" t="n"/>
      <c r="K679" s="26" t="n"/>
      <c r="L679" s="23">
        <f>IF(F679="","",H679*J679)</f>
        <v/>
      </c>
    </row>
    <row r="680">
      <c r="A680" s="26" t="n"/>
      <c r="B680" s="27" t="n"/>
      <c r="C680" s="26" t="n"/>
      <c r="D680" s="26" t="n"/>
      <c r="E680" s="26" t="n"/>
      <c r="F680" s="28" t="n"/>
      <c r="G680" s="28" t="n"/>
      <c r="H680" s="23">
        <f>IF(F680="","",F680-G680)</f>
        <v/>
      </c>
      <c r="I680" s="29" t="n"/>
      <c r="J680" s="30" t="n"/>
      <c r="K680" s="26" t="n"/>
      <c r="L680" s="23">
        <f>IF(F680="","",H680*J680)</f>
        <v/>
      </c>
    </row>
    <row r="681">
      <c r="A681" s="26" t="n"/>
      <c r="B681" s="27" t="n"/>
      <c r="C681" s="26" t="n"/>
      <c r="D681" s="26" t="n"/>
      <c r="E681" s="26" t="n"/>
      <c r="F681" s="28" t="n"/>
      <c r="G681" s="28" t="n"/>
      <c r="H681" s="23">
        <f>IF(F681="","",F681-G681)</f>
        <v/>
      </c>
      <c r="I681" s="29" t="n"/>
      <c r="J681" s="30" t="n"/>
      <c r="K681" s="26" t="n"/>
      <c r="L681" s="23">
        <f>IF(F681="","",H681*J681)</f>
        <v/>
      </c>
    </row>
    <row r="682">
      <c r="A682" s="26" t="n"/>
      <c r="B682" s="27" t="n"/>
      <c r="C682" s="26" t="n"/>
      <c r="D682" s="26" t="n"/>
      <c r="E682" s="26" t="n"/>
      <c r="F682" s="28" t="n"/>
      <c r="G682" s="28" t="n"/>
      <c r="H682" s="23">
        <f>IF(F682="","",F682-G682)</f>
        <v/>
      </c>
      <c r="I682" s="29" t="n"/>
      <c r="J682" s="30" t="n"/>
      <c r="K682" s="26" t="n"/>
      <c r="L682" s="23">
        <f>IF(F682="","",H682*J682)</f>
        <v/>
      </c>
    </row>
    <row r="683">
      <c r="A683" s="26" t="n"/>
      <c r="B683" s="27" t="n"/>
      <c r="C683" s="26" t="n"/>
      <c r="D683" s="26" t="n"/>
      <c r="E683" s="26" t="n"/>
      <c r="F683" s="28" t="n"/>
      <c r="G683" s="28" t="n"/>
      <c r="H683" s="23">
        <f>IF(F683="","",F683-G683)</f>
        <v/>
      </c>
      <c r="I683" s="29" t="n"/>
      <c r="J683" s="30" t="n"/>
      <c r="K683" s="26" t="n"/>
      <c r="L683" s="23">
        <f>IF(F683="","",H683*J683)</f>
        <v/>
      </c>
    </row>
    <row r="684">
      <c r="A684" s="26" t="n"/>
      <c r="B684" s="27" t="n"/>
      <c r="C684" s="26" t="n"/>
      <c r="D684" s="26" t="n"/>
      <c r="E684" s="26" t="n"/>
      <c r="F684" s="28" t="n"/>
      <c r="G684" s="28" t="n"/>
      <c r="H684" s="23">
        <f>IF(F684="","",F684-G684)</f>
        <v/>
      </c>
      <c r="I684" s="29" t="n"/>
      <c r="J684" s="30" t="n"/>
      <c r="K684" s="26" t="n"/>
      <c r="L684" s="23">
        <f>IF(F684="","",H684*J684)</f>
        <v/>
      </c>
    </row>
    <row r="685">
      <c r="A685" s="26" t="n"/>
      <c r="B685" s="27" t="n"/>
      <c r="C685" s="26" t="n"/>
      <c r="D685" s="26" t="n"/>
      <c r="E685" s="26" t="n"/>
      <c r="F685" s="28" t="n"/>
      <c r="G685" s="28" t="n"/>
      <c r="H685" s="23">
        <f>IF(F685="","",F685-G685)</f>
        <v/>
      </c>
      <c r="I685" s="29" t="n"/>
      <c r="J685" s="30" t="n"/>
      <c r="K685" s="26" t="n"/>
      <c r="L685" s="23">
        <f>IF(F685="","",H685*J685)</f>
        <v/>
      </c>
    </row>
    <row r="686">
      <c r="A686" s="26" t="n"/>
      <c r="B686" s="27" t="n"/>
      <c r="C686" s="26" t="n"/>
      <c r="D686" s="26" t="n"/>
      <c r="E686" s="26" t="n"/>
      <c r="F686" s="28" t="n"/>
      <c r="G686" s="28" t="n"/>
      <c r="H686" s="23">
        <f>IF(F686="","",F686-G686)</f>
        <v/>
      </c>
      <c r="I686" s="29" t="n"/>
      <c r="J686" s="30" t="n"/>
      <c r="K686" s="26" t="n"/>
      <c r="L686" s="23">
        <f>IF(F686="","",H686*J686)</f>
        <v/>
      </c>
    </row>
    <row r="687">
      <c r="A687" s="26" t="n"/>
      <c r="B687" s="27" t="n"/>
      <c r="C687" s="26" t="n"/>
      <c r="D687" s="26" t="n"/>
      <c r="E687" s="26" t="n"/>
      <c r="F687" s="28" t="n"/>
      <c r="G687" s="28" t="n"/>
      <c r="H687" s="23">
        <f>IF(F687="","",F687-G687)</f>
        <v/>
      </c>
      <c r="I687" s="29" t="n"/>
      <c r="J687" s="30" t="n"/>
      <c r="K687" s="26" t="n"/>
      <c r="L687" s="23">
        <f>IF(F687="","",H687*J687)</f>
        <v/>
      </c>
    </row>
    <row r="688">
      <c r="A688" s="26" t="n"/>
      <c r="B688" s="27" t="n"/>
      <c r="C688" s="26" t="n"/>
      <c r="D688" s="26" t="n"/>
      <c r="E688" s="26" t="n"/>
      <c r="F688" s="28" t="n"/>
      <c r="G688" s="28" t="n"/>
      <c r="H688" s="23">
        <f>IF(F688="","",F688-G688)</f>
        <v/>
      </c>
      <c r="I688" s="29" t="n"/>
      <c r="J688" s="30" t="n"/>
      <c r="K688" s="26" t="n"/>
      <c r="L688" s="23">
        <f>IF(F688="","",H688*J688)</f>
        <v/>
      </c>
    </row>
    <row r="689">
      <c r="A689" s="26" t="n"/>
      <c r="B689" s="27" t="n"/>
      <c r="C689" s="26" t="n"/>
      <c r="D689" s="26" t="n"/>
      <c r="E689" s="26" t="n"/>
      <c r="F689" s="28" t="n"/>
      <c r="G689" s="28" t="n"/>
      <c r="H689" s="23">
        <f>IF(F689="","",F689-G689)</f>
        <v/>
      </c>
      <c r="I689" s="29" t="n"/>
      <c r="J689" s="30" t="n"/>
      <c r="K689" s="26" t="n"/>
      <c r="L689" s="23">
        <f>IF(F689="","",H689*J689)</f>
        <v/>
      </c>
    </row>
    <row r="690">
      <c r="A690" s="26" t="n"/>
      <c r="B690" s="27" t="n"/>
      <c r="C690" s="26" t="n"/>
      <c r="D690" s="26" t="n"/>
      <c r="E690" s="26" t="n"/>
      <c r="F690" s="28" t="n"/>
      <c r="G690" s="28" t="n"/>
      <c r="H690" s="23">
        <f>IF(F690="","",F690-G690)</f>
        <v/>
      </c>
      <c r="I690" s="29" t="n"/>
      <c r="J690" s="30" t="n"/>
      <c r="K690" s="26" t="n"/>
      <c r="L690" s="23">
        <f>IF(F690="","",H690*J690)</f>
        <v/>
      </c>
    </row>
    <row r="691">
      <c r="A691" s="26" t="n"/>
      <c r="B691" s="27" t="n"/>
      <c r="C691" s="26" t="n"/>
      <c r="D691" s="26" t="n"/>
      <c r="E691" s="26" t="n"/>
      <c r="F691" s="28" t="n"/>
      <c r="G691" s="28" t="n"/>
      <c r="H691" s="23">
        <f>IF(F691="","",F691-G691)</f>
        <v/>
      </c>
      <c r="I691" s="29" t="n"/>
      <c r="J691" s="30" t="n"/>
      <c r="K691" s="26" t="n"/>
      <c r="L691" s="23">
        <f>IF(F691="","",H691*J691)</f>
        <v/>
      </c>
    </row>
    <row r="692">
      <c r="A692" s="26" t="n"/>
      <c r="B692" s="27" t="n"/>
      <c r="C692" s="26" t="n"/>
      <c r="D692" s="26" t="n"/>
      <c r="E692" s="26" t="n"/>
      <c r="F692" s="28" t="n"/>
      <c r="G692" s="28" t="n"/>
      <c r="H692" s="23">
        <f>IF(F692="","",F692-G692)</f>
        <v/>
      </c>
      <c r="I692" s="29" t="n"/>
      <c r="J692" s="30" t="n"/>
      <c r="K692" s="26" t="n"/>
      <c r="L692" s="23">
        <f>IF(F692="","",H692*J692)</f>
        <v/>
      </c>
    </row>
    <row r="693">
      <c r="A693" s="26" t="n"/>
      <c r="B693" s="27" t="n"/>
      <c r="C693" s="26" t="n"/>
      <c r="D693" s="26" t="n"/>
      <c r="E693" s="26" t="n"/>
      <c r="F693" s="28" t="n"/>
      <c r="G693" s="28" t="n"/>
      <c r="H693" s="23">
        <f>IF(F693="","",F693-G693)</f>
        <v/>
      </c>
      <c r="I693" s="29" t="n"/>
      <c r="J693" s="30" t="n"/>
      <c r="K693" s="26" t="n"/>
      <c r="L693" s="23">
        <f>IF(F693="","",H693*J693)</f>
        <v/>
      </c>
    </row>
    <row r="694">
      <c r="A694" s="26" t="n"/>
      <c r="B694" s="27" t="n"/>
      <c r="C694" s="26" t="n"/>
      <c r="D694" s="26" t="n"/>
      <c r="E694" s="26" t="n"/>
      <c r="F694" s="28" t="n"/>
      <c r="G694" s="28" t="n"/>
      <c r="H694" s="23">
        <f>IF(F694="","",F694-G694)</f>
        <v/>
      </c>
      <c r="I694" s="29" t="n"/>
      <c r="J694" s="30" t="n"/>
      <c r="K694" s="26" t="n"/>
      <c r="L694" s="23">
        <f>IF(F694="","",H694*J694)</f>
        <v/>
      </c>
    </row>
    <row r="695">
      <c r="A695" s="26" t="n"/>
      <c r="B695" s="27" t="n"/>
      <c r="C695" s="26" t="n"/>
      <c r="D695" s="26" t="n"/>
      <c r="E695" s="26" t="n"/>
      <c r="F695" s="28" t="n"/>
      <c r="G695" s="28" t="n"/>
      <c r="H695" s="23">
        <f>IF(F695="","",F695-G695)</f>
        <v/>
      </c>
      <c r="I695" s="29" t="n"/>
      <c r="J695" s="30" t="n"/>
      <c r="K695" s="26" t="n"/>
      <c r="L695" s="23">
        <f>IF(F695="","",H695*J695)</f>
        <v/>
      </c>
    </row>
    <row r="696">
      <c r="A696" s="26" t="n"/>
      <c r="B696" s="27" t="n"/>
      <c r="C696" s="26" t="n"/>
      <c r="D696" s="26" t="n"/>
      <c r="E696" s="26" t="n"/>
      <c r="F696" s="28" t="n"/>
      <c r="G696" s="28" t="n"/>
      <c r="H696" s="23">
        <f>IF(F696="","",F696-G696)</f>
        <v/>
      </c>
      <c r="I696" s="29" t="n"/>
      <c r="J696" s="30" t="n"/>
      <c r="K696" s="26" t="n"/>
      <c r="L696" s="23">
        <f>IF(F696="","",H696*J696)</f>
        <v/>
      </c>
    </row>
    <row r="697">
      <c r="A697" s="26" t="n"/>
      <c r="B697" s="27" t="n"/>
      <c r="C697" s="26" t="n"/>
      <c r="D697" s="26" t="n"/>
      <c r="E697" s="26" t="n"/>
      <c r="F697" s="28" t="n"/>
      <c r="G697" s="28" t="n"/>
      <c r="H697" s="23">
        <f>IF(F697="","",F697-G697)</f>
        <v/>
      </c>
      <c r="I697" s="29" t="n"/>
      <c r="J697" s="30" t="n"/>
      <c r="K697" s="26" t="n"/>
      <c r="L697" s="23">
        <f>IF(F697="","",H697*J697)</f>
        <v/>
      </c>
    </row>
    <row r="698">
      <c r="A698" s="26" t="n"/>
      <c r="B698" s="27" t="n"/>
      <c r="C698" s="26" t="n"/>
      <c r="D698" s="26" t="n"/>
      <c r="E698" s="26" t="n"/>
      <c r="F698" s="28" t="n"/>
      <c r="G698" s="28" t="n"/>
      <c r="H698" s="23">
        <f>IF(F698="","",F698-G698)</f>
        <v/>
      </c>
      <c r="I698" s="29" t="n"/>
      <c r="J698" s="30" t="n"/>
      <c r="K698" s="26" t="n"/>
      <c r="L698" s="23">
        <f>IF(F698="","",H698*J698)</f>
        <v/>
      </c>
    </row>
    <row r="699">
      <c r="A699" s="26" t="n"/>
      <c r="B699" s="27" t="n"/>
      <c r="C699" s="26" t="n"/>
      <c r="D699" s="26" t="n"/>
      <c r="E699" s="26" t="n"/>
      <c r="F699" s="28" t="n"/>
      <c r="G699" s="28" t="n"/>
      <c r="H699" s="23">
        <f>IF(F699="","",F699-G699)</f>
        <v/>
      </c>
      <c r="I699" s="29" t="n"/>
      <c r="J699" s="30" t="n"/>
      <c r="K699" s="26" t="n"/>
      <c r="L699" s="23">
        <f>IF(F699="","",H699*J699)</f>
        <v/>
      </c>
    </row>
    <row r="700">
      <c r="A700" s="26" t="n"/>
      <c r="B700" s="27" t="n"/>
      <c r="C700" s="26" t="n"/>
      <c r="D700" s="26" t="n"/>
      <c r="E700" s="26" t="n"/>
      <c r="F700" s="28" t="n"/>
      <c r="G700" s="28" t="n"/>
      <c r="H700" s="23">
        <f>IF(F700="","",F700-G700)</f>
        <v/>
      </c>
      <c r="I700" s="29" t="n"/>
      <c r="J700" s="30" t="n"/>
      <c r="K700" s="26" t="n"/>
      <c r="L700" s="23">
        <f>IF(F700="","",H700*J700)</f>
        <v/>
      </c>
    </row>
    <row r="701">
      <c r="A701" s="26" t="n"/>
      <c r="B701" s="27" t="n"/>
      <c r="C701" s="26" t="n"/>
      <c r="D701" s="26" t="n"/>
      <c r="E701" s="26" t="n"/>
      <c r="F701" s="28" t="n"/>
      <c r="G701" s="28" t="n"/>
      <c r="H701" s="23">
        <f>IF(F701="","",F701-G701)</f>
        <v/>
      </c>
      <c r="I701" s="29" t="n"/>
      <c r="J701" s="30" t="n"/>
      <c r="K701" s="26" t="n"/>
      <c r="L701" s="23">
        <f>IF(F701="","",H701*J701)</f>
        <v/>
      </c>
    </row>
    <row r="702">
      <c r="A702" s="26" t="n"/>
      <c r="B702" s="27" t="n"/>
      <c r="C702" s="26" t="n"/>
      <c r="D702" s="26" t="n"/>
      <c r="E702" s="26" t="n"/>
      <c r="F702" s="28" t="n"/>
      <c r="G702" s="28" t="n"/>
      <c r="H702" s="23">
        <f>IF(F702="","",F702-G702)</f>
        <v/>
      </c>
      <c r="I702" s="29" t="n"/>
      <c r="J702" s="30" t="n"/>
      <c r="K702" s="26" t="n"/>
      <c r="L702" s="23">
        <f>IF(F702="","",H702*J702)</f>
        <v/>
      </c>
    </row>
    <row r="703">
      <c r="A703" s="26" t="n"/>
      <c r="B703" s="27" t="n"/>
      <c r="C703" s="26" t="n"/>
      <c r="D703" s="26" t="n"/>
      <c r="E703" s="26" t="n"/>
      <c r="F703" s="28" t="n"/>
      <c r="G703" s="28" t="n"/>
      <c r="H703" s="23">
        <f>IF(F703="","",F703-G703)</f>
        <v/>
      </c>
      <c r="I703" s="29" t="n"/>
      <c r="J703" s="30" t="n"/>
      <c r="K703" s="26" t="n"/>
      <c r="L703" s="23">
        <f>IF(F703="","",H703*J703)</f>
        <v/>
      </c>
    </row>
    <row r="704">
      <c r="A704" s="26" t="n"/>
      <c r="B704" s="27" t="n"/>
      <c r="C704" s="26" t="n"/>
      <c r="D704" s="26" t="n"/>
      <c r="E704" s="26" t="n"/>
      <c r="F704" s="28" t="n"/>
      <c r="G704" s="28" t="n"/>
      <c r="H704" s="23">
        <f>IF(F704="","",F704-G704)</f>
        <v/>
      </c>
      <c r="I704" s="29" t="n"/>
      <c r="J704" s="30" t="n"/>
      <c r="K704" s="26" t="n"/>
      <c r="L704" s="23">
        <f>IF(F704="","",H704*J704)</f>
        <v/>
      </c>
    </row>
    <row r="705">
      <c r="A705" s="26" t="n"/>
      <c r="B705" s="27" t="n"/>
      <c r="C705" s="26" t="n"/>
      <c r="D705" s="26" t="n"/>
      <c r="E705" s="26" t="n"/>
      <c r="F705" s="28" t="n"/>
      <c r="G705" s="28" t="n"/>
      <c r="H705" s="23">
        <f>IF(F705="","",F705-G705)</f>
        <v/>
      </c>
      <c r="I705" s="29" t="n"/>
      <c r="J705" s="30" t="n"/>
      <c r="K705" s="26" t="n"/>
      <c r="L705" s="23">
        <f>IF(F705="","",H705*J705)</f>
        <v/>
      </c>
    </row>
    <row r="706">
      <c r="A706" s="26" t="n"/>
      <c r="B706" s="27" t="n"/>
      <c r="C706" s="26" t="n"/>
      <c r="D706" s="26" t="n"/>
      <c r="E706" s="26" t="n"/>
      <c r="F706" s="28" t="n"/>
      <c r="G706" s="28" t="n"/>
      <c r="H706" s="23">
        <f>IF(F706="","",F706-G706)</f>
        <v/>
      </c>
      <c r="I706" s="29" t="n"/>
      <c r="J706" s="30" t="n"/>
      <c r="K706" s="26" t="n"/>
      <c r="L706" s="23">
        <f>IF(F706="","",H706*J706)</f>
        <v/>
      </c>
    </row>
    <row r="707">
      <c r="A707" s="26" t="n"/>
      <c r="B707" s="27" t="n"/>
      <c r="C707" s="26" t="n"/>
      <c r="D707" s="26" t="n"/>
      <c r="E707" s="26" t="n"/>
      <c r="F707" s="28" t="n"/>
      <c r="G707" s="28" t="n"/>
      <c r="H707" s="23">
        <f>IF(F707="","",F707-G707)</f>
        <v/>
      </c>
      <c r="I707" s="29" t="n"/>
      <c r="J707" s="30" t="n"/>
      <c r="K707" s="26" t="n"/>
      <c r="L707" s="23">
        <f>IF(F707="","",H707*J707)</f>
        <v/>
      </c>
    </row>
    <row r="708">
      <c r="A708" s="26" t="n"/>
      <c r="B708" s="27" t="n"/>
      <c r="C708" s="26" t="n"/>
      <c r="D708" s="26" t="n"/>
      <c r="E708" s="26" t="n"/>
      <c r="F708" s="28" t="n"/>
      <c r="G708" s="28" t="n"/>
      <c r="H708" s="23">
        <f>IF(F708="","",F708-G708)</f>
        <v/>
      </c>
      <c r="I708" s="29" t="n"/>
      <c r="J708" s="30" t="n"/>
      <c r="K708" s="26" t="n"/>
      <c r="L708" s="23">
        <f>IF(F708="","",H708*J708)</f>
        <v/>
      </c>
    </row>
    <row r="709">
      <c r="A709" s="26" t="n"/>
      <c r="B709" s="27" t="n"/>
      <c r="C709" s="26" t="n"/>
      <c r="D709" s="26" t="n"/>
      <c r="E709" s="26" t="n"/>
      <c r="F709" s="28" t="n"/>
      <c r="G709" s="28" t="n"/>
      <c r="H709" s="23">
        <f>IF(F709="","",F709-G709)</f>
        <v/>
      </c>
      <c r="I709" s="29" t="n"/>
      <c r="J709" s="30" t="n"/>
      <c r="K709" s="26" t="n"/>
      <c r="L709" s="23">
        <f>IF(F709="","",H709*J709)</f>
        <v/>
      </c>
    </row>
    <row r="710">
      <c r="A710" s="26" t="n"/>
      <c r="B710" s="27" t="n"/>
      <c r="C710" s="26" t="n"/>
      <c r="D710" s="26" t="n"/>
      <c r="E710" s="26" t="n"/>
      <c r="F710" s="28" t="n"/>
      <c r="G710" s="28" t="n"/>
      <c r="H710" s="23">
        <f>IF(F710="","",F710-G710)</f>
        <v/>
      </c>
      <c r="I710" s="29" t="n"/>
      <c r="J710" s="30" t="n"/>
      <c r="K710" s="26" t="n"/>
      <c r="L710" s="23">
        <f>IF(F710="","",H710*J710)</f>
        <v/>
      </c>
    </row>
    <row r="711">
      <c r="A711" s="26" t="n"/>
      <c r="B711" s="27" t="n"/>
      <c r="C711" s="26" t="n"/>
      <c r="D711" s="26" t="n"/>
      <c r="E711" s="26" t="n"/>
      <c r="F711" s="28" t="n"/>
      <c r="G711" s="28" t="n"/>
      <c r="H711" s="23">
        <f>IF(F711="","",F711-G711)</f>
        <v/>
      </c>
      <c r="I711" s="29" t="n"/>
      <c r="J711" s="30" t="n"/>
      <c r="K711" s="26" t="n"/>
      <c r="L711" s="23">
        <f>IF(F711="","",H711*J711)</f>
        <v/>
      </c>
    </row>
    <row r="712">
      <c r="A712" s="26" t="n"/>
      <c r="B712" s="27" t="n"/>
      <c r="C712" s="26" t="n"/>
      <c r="D712" s="26" t="n"/>
      <c r="E712" s="26" t="n"/>
      <c r="F712" s="28" t="n"/>
      <c r="G712" s="28" t="n"/>
      <c r="H712" s="23">
        <f>IF(F712="","",F712-G712)</f>
        <v/>
      </c>
      <c r="I712" s="29" t="n"/>
      <c r="J712" s="30" t="n"/>
      <c r="K712" s="26" t="n"/>
      <c r="L712" s="23">
        <f>IF(F712="","",H712*J712)</f>
        <v/>
      </c>
    </row>
    <row r="713">
      <c r="A713" s="26" t="n"/>
      <c r="B713" s="27" t="n"/>
      <c r="C713" s="26" t="n"/>
      <c r="D713" s="26" t="n"/>
      <c r="E713" s="26" t="n"/>
      <c r="F713" s="28" t="n"/>
      <c r="G713" s="28" t="n"/>
      <c r="H713" s="23">
        <f>IF(F713="","",F713-G713)</f>
        <v/>
      </c>
      <c r="I713" s="29" t="n"/>
      <c r="J713" s="30" t="n"/>
      <c r="K713" s="26" t="n"/>
      <c r="L713" s="23">
        <f>IF(F713="","",H713*J713)</f>
        <v/>
      </c>
    </row>
    <row r="714">
      <c r="A714" s="26" t="n"/>
      <c r="B714" s="27" t="n"/>
      <c r="C714" s="26" t="n"/>
      <c r="D714" s="26" t="n"/>
      <c r="E714" s="26" t="n"/>
      <c r="F714" s="28" t="n"/>
      <c r="G714" s="28" t="n"/>
      <c r="H714" s="23">
        <f>IF(F714="","",F714-G714)</f>
        <v/>
      </c>
      <c r="I714" s="29" t="n"/>
      <c r="J714" s="30" t="n"/>
      <c r="K714" s="26" t="n"/>
      <c r="L714" s="23">
        <f>IF(F714="","",H714*J714)</f>
        <v/>
      </c>
    </row>
    <row r="715">
      <c r="A715" s="26" t="n"/>
      <c r="B715" s="27" t="n"/>
      <c r="C715" s="26" t="n"/>
      <c r="D715" s="26" t="n"/>
      <c r="E715" s="26" t="n"/>
      <c r="F715" s="28" t="n"/>
      <c r="G715" s="28" t="n"/>
      <c r="H715" s="23">
        <f>IF(F715="","",F715-G715)</f>
        <v/>
      </c>
      <c r="I715" s="29" t="n"/>
      <c r="J715" s="30" t="n"/>
      <c r="K715" s="26" t="n"/>
      <c r="L715" s="23">
        <f>IF(F715="","",H715*J715)</f>
        <v/>
      </c>
    </row>
    <row r="716">
      <c r="A716" s="26" t="n"/>
      <c r="B716" s="27" t="n"/>
      <c r="C716" s="26" t="n"/>
      <c r="D716" s="26" t="n"/>
      <c r="E716" s="26" t="n"/>
      <c r="F716" s="28" t="n"/>
      <c r="G716" s="28" t="n"/>
      <c r="H716" s="23">
        <f>IF(F716="","",F716-G716)</f>
        <v/>
      </c>
      <c r="I716" s="29" t="n"/>
      <c r="J716" s="30" t="n"/>
      <c r="K716" s="26" t="n"/>
      <c r="L716" s="23">
        <f>IF(F716="","",H716*J716)</f>
        <v/>
      </c>
    </row>
    <row r="717">
      <c r="A717" s="26" t="n"/>
      <c r="B717" s="27" t="n"/>
      <c r="C717" s="26" t="n"/>
      <c r="D717" s="26" t="n"/>
      <c r="E717" s="26" t="n"/>
      <c r="F717" s="28" t="n"/>
      <c r="G717" s="28" t="n"/>
      <c r="H717" s="23">
        <f>IF(F717="","",F717-G717)</f>
        <v/>
      </c>
      <c r="I717" s="29" t="n"/>
      <c r="J717" s="30" t="n"/>
      <c r="K717" s="26" t="n"/>
      <c r="L717" s="23">
        <f>IF(F717="","",H717*J717)</f>
        <v/>
      </c>
    </row>
    <row r="718">
      <c r="A718" s="26" t="n"/>
      <c r="B718" s="27" t="n"/>
      <c r="C718" s="26" t="n"/>
      <c r="D718" s="26" t="n"/>
      <c r="E718" s="26" t="n"/>
      <c r="F718" s="28" t="n"/>
      <c r="G718" s="28" t="n"/>
      <c r="H718" s="23">
        <f>IF(F718="","",F718-G718)</f>
        <v/>
      </c>
      <c r="I718" s="29" t="n"/>
      <c r="J718" s="30" t="n"/>
      <c r="K718" s="26" t="n"/>
      <c r="L718" s="23">
        <f>IF(F718="","",H718*J718)</f>
        <v/>
      </c>
    </row>
    <row r="719">
      <c r="A719" s="26" t="n"/>
      <c r="B719" s="27" t="n"/>
      <c r="C719" s="26" t="n"/>
      <c r="D719" s="26" t="n"/>
      <c r="E719" s="26" t="n"/>
      <c r="F719" s="28" t="n"/>
      <c r="G719" s="28" t="n"/>
      <c r="H719" s="23">
        <f>IF(F719="","",F719-G719)</f>
        <v/>
      </c>
      <c r="I719" s="29" t="n"/>
      <c r="J719" s="30" t="n"/>
      <c r="K719" s="26" t="n"/>
      <c r="L719" s="23">
        <f>IF(F719="","",H719*J719)</f>
        <v/>
      </c>
    </row>
    <row r="720">
      <c r="A720" s="26" t="n"/>
      <c r="B720" s="27" t="n"/>
      <c r="C720" s="26" t="n"/>
      <c r="D720" s="26" t="n"/>
      <c r="E720" s="26" t="n"/>
      <c r="F720" s="28" t="n"/>
      <c r="G720" s="28" t="n"/>
      <c r="H720" s="23">
        <f>IF(F720="","",F720-G720)</f>
        <v/>
      </c>
      <c r="I720" s="29" t="n"/>
      <c r="J720" s="30" t="n"/>
      <c r="K720" s="26" t="n"/>
      <c r="L720" s="23">
        <f>IF(F720="","",H720*J720)</f>
        <v/>
      </c>
    </row>
    <row r="721">
      <c r="A721" s="26" t="n"/>
      <c r="B721" s="27" t="n"/>
      <c r="C721" s="26" t="n"/>
      <c r="D721" s="26" t="n"/>
      <c r="E721" s="26" t="n"/>
      <c r="F721" s="28" t="n"/>
      <c r="G721" s="28" t="n"/>
      <c r="H721" s="23">
        <f>IF(F721="","",F721-G721)</f>
        <v/>
      </c>
      <c r="I721" s="29" t="n"/>
      <c r="J721" s="30" t="n"/>
      <c r="K721" s="26" t="n"/>
      <c r="L721" s="23">
        <f>IF(F721="","",H721*J721)</f>
        <v/>
      </c>
    </row>
    <row r="722">
      <c r="A722" s="26" t="n"/>
      <c r="B722" s="27" t="n"/>
      <c r="C722" s="26" t="n"/>
      <c r="D722" s="26" t="n"/>
      <c r="E722" s="26" t="n"/>
      <c r="F722" s="28" t="n"/>
      <c r="G722" s="28" t="n"/>
      <c r="H722" s="23">
        <f>IF(F722="","",F722-G722)</f>
        <v/>
      </c>
      <c r="I722" s="29" t="n"/>
      <c r="J722" s="30" t="n"/>
      <c r="K722" s="26" t="n"/>
      <c r="L722" s="23">
        <f>IF(F722="","",H722*J722)</f>
        <v/>
      </c>
    </row>
    <row r="723">
      <c r="A723" s="26" t="n"/>
      <c r="B723" s="27" t="n"/>
      <c r="C723" s="26" t="n"/>
      <c r="D723" s="26" t="n"/>
      <c r="E723" s="26" t="n"/>
      <c r="F723" s="28" t="n"/>
      <c r="G723" s="28" t="n"/>
      <c r="H723" s="23">
        <f>IF(F723="","",F723-G723)</f>
        <v/>
      </c>
      <c r="I723" s="29" t="n"/>
      <c r="J723" s="30" t="n"/>
      <c r="K723" s="26" t="n"/>
      <c r="L723" s="23">
        <f>IF(F723="","",H723*J723)</f>
        <v/>
      </c>
    </row>
    <row r="724">
      <c r="A724" s="26" t="n"/>
      <c r="B724" s="27" t="n"/>
      <c r="C724" s="26" t="n"/>
      <c r="D724" s="26" t="n"/>
      <c r="E724" s="26" t="n"/>
      <c r="F724" s="28" t="n"/>
      <c r="G724" s="28" t="n"/>
      <c r="H724" s="23">
        <f>IF(F724="","",F724-G724)</f>
        <v/>
      </c>
      <c r="I724" s="29" t="n"/>
      <c r="J724" s="30" t="n"/>
      <c r="K724" s="26" t="n"/>
      <c r="L724" s="23">
        <f>IF(F724="","",H724*J724)</f>
        <v/>
      </c>
    </row>
    <row r="725">
      <c r="A725" s="26" t="n"/>
      <c r="B725" s="27" t="n"/>
      <c r="C725" s="26" t="n"/>
      <c r="D725" s="26" t="n"/>
      <c r="E725" s="26" t="n"/>
      <c r="F725" s="28" t="n"/>
      <c r="G725" s="28" t="n"/>
      <c r="H725" s="23">
        <f>IF(F725="","",F725-G725)</f>
        <v/>
      </c>
      <c r="I725" s="29" t="n"/>
      <c r="J725" s="30" t="n"/>
      <c r="K725" s="26" t="n"/>
      <c r="L725" s="23">
        <f>IF(F725="","",H725*J725)</f>
        <v/>
      </c>
    </row>
    <row r="726">
      <c r="A726" s="26" t="n"/>
      <c r="B726" s="27" t="n"/>
      <c r="C726" s="26" t="n"/>
      <c r="D726" s="26" t="n"/>
      <c r="E726" s="26" t="n"/>
      <c r="F726" s="28" t="n"/>
      <c r="G726" s="28" t="n"/>
      <c r="H726" s="23">
        <f>IF(F726="","",F726-G726)</f>
        <v/>
      </c>
      <c r="I726" s="29" t="n"/>
      <c r="J726" s="30" t="n"/>
      <c r="K726" s="26" t="n"/>
      <c r="L726" s="23">
        <f>IF(F726="","",H726*J726)</f>
        <v/>
      </c>
    </row>
    <row r="727">
      <c r="A727" s="26" t="n"/>
      <c r="B727" s="27" t="n"/>
      <c r="C727" s="26" t="n"/>
      <c r="D727" s="26" t="n"/>
      <c r="E727" s="26" t="n"/>
      <c r="F727" s="28" t="n"/>
      <c r="G727" s="28" t="n"/>
      <c r="H727" s="23">
        <f>IF(F727="","",F727-G727)</f>
        <v/>
      </c>
      <c r="I727" s="29" t="n"/>
      <c r="J727" s="30" t="n"/>
      <c r="K727" s="26" t="n"/>
      <c r="L727" s="23">
        <f>IF(F727="","",H727*J727)</f>
        <v/>
      </c>
    </row>
    <row r="728">
      <c r="A728" s="26" t="n"/>
      <c r="B728" s="27" t="n"/>
      <c r="C728" s="26" t="n"/>
      <c r="D728" s="26" t="n"/>
      <c r="E728" s="26" t="n"/>
      <c r="F728" s="28" t="n"/>
      <c r="G728" s="28" t="n"/>
      <c r="H728" s="23">
        <f>IF(F728="","",F728-G728)</f>
        <v/>
      </c>
      <c r="I728" s="29" t="n"/>
      <c r="J728" s="30" t="n"/>
      <c r="K728" s="26" t="n"/>
      <c r="L728" s="23">
        <f>IF(F728="","",H728*J728)</f>
        <v/>
      </c>
    </row>
    <row r="729">
      <c r="A729" s="26" t="n"/>
      <c r="B729" s="27" t="n"/>
      <c r="C729" s="26" t="n"/>
      <c r="D729" s="26" t="n"/>
      <c r="E729" s="26" t="n"/>
      <c r="F729" s="28" t="n"/>
      <c r="G729" s="28" t="n"/>
      <c r="H729" s="23">
        <f>IF(F729="","",F729-G729)</f>
        <v/>
      </c>
      <c r="I729" s="29" t="n"/>
      <c r="J729" s="30" t="n"/>
      <c r="K729" s="26" t="n"/>
      <c r="L729" s="23">
        <f>IF(F729="","",H729*J729)</f>
        <v/>
      </c>
    </row>
    <row r="730">
      <c r="A730" s="26" t="n"/>
      <c r="B730" s="27" t="n"/>
      <c r="C730" s="26" t="n"/>
      <c r="D730" s="26" t="n"/>
      <c r="E730" s="26" t="n"/>
      <c r="F730" s="28" t="n"/>
      <c r="G730" s="28" t="n"/>
      <c r="H730" s="23">
        <f>IF(F730="","",F730-G730)</f>
        <v/>
      </c>
      <c r="I730" s="29" t="n"/>
      <c r="J730" s="30" t="n"/>
      <c r="K730" s="26" t="n"/>
      <c r="L730" s="23">
        <f>IF(F730="","",H730*J730)</f>
        <v/>
      </c>
    </row>
    <row r="731">
      <c r="A731" s="26" t="n"/>
      <c r="B731" s="27" t="n"/>
      <c r="C731" s="26" t="n"/>
      <c r="D731" s="26" t="n"/>
      <c r="E731" s="26" t="n"/>
      <c r="F731" s="28" t="n"/>
      <c r="G731" s="28" t="n"/>
      <c r="H731" s="23">
        <f>IF(F731="","",F731-G731)</f>
        <v/>
      </c>
      <c r="I731" s="29" t="n"/>
      <c r="J731" s="30" t="n"/>
      <c r="K731" s="26" t="n"/>
      <c r="L731" s="23">
        <f>IF(F731="","",H731*J731)</f>
        <v/>
      </c>
    </row>
    <row r="732">
      <c r="A732" s="26" t="n"/>
      <c r="B732" s="27" t="n"/>
      <c r="C732" s="26" t="n"/>
      <c r="D732" s="26" t="n"/>
      <c r="E732" s="26" t="n"/>
      <c r="F732" s="28" t="n"/>
      <c r="G732" s="28" t="n"/>
      <c r="H732" s="23">
        <f>IF(F732="","",F732-G732)</f>
        <v/>
      </c>
      <c r="I732" s="29" t="n"/>
      <c r="J732" s="30" t="n"/>
      <c r="K732" s="26" t="n"/>
      <c r="L732" s="23">
        <f>IF(F732="","",H732*J732)</f>
        <v/>
      </c>
    </row>
    <row r="733">
      <c r="A733" s="26" t="n"/>
      <c r="B733" s="27" t="n"/>
      <c r="C733" s="26" t="n"/>
      <c r="D733" s="26" t="n"/>
      <c r="E733" s="26" t="n"/>
      <c r="F733" s="28" t="n"/>
      <c r="G733" s="28" t="n"/>
      <c r="H733" s="23">
        <f>IF(F733="","",F733-G733)</f>
        <v/>
      </c>
      <c r="I733" s="29" t="n"/>
      <c r="J733" s="30" t="n"/>
      <c r="K733" s="26" t="n"/>
      <c r="L733" s="23">
        <f>IF(F733="","",H733*J733)</f>
        <v/>
      </c>
    </row>
    <row r="734">
      <c r="A734" s="26" t="n"/>
      <c r="B734" s="27" t="n"/>
      <c r="C734" s="26" t="n"/>
      <c r="D734" s="26" t="n"/>
      <c r="E734" s="26" t="n"/>
      <c r="F734" s="28" t="n"/>
      <c r="G734" s="28" t="n"/>
      <c r="H734" s="23">
        <f>IF(F734="","",F734-G734)</f>
        <v/>
      </c>
      <c r="I734" s="29" t="n"/>
      <c r="J734" s="30" t="n"/>
      <c r="K734" s="26" t="n"/>
      <c r="L734" s="23">
        <f>IF(F734="","",H734*J734)</f>
        <v/>
      </c>
    </row>
    <row r="735">
      <c r="A735" s="26" t="n"/>
      <c r="B735" s="27" t="n"/>
      <c r="C735" s="26" t="n"/>
      <c r="D735" s="26" t="n"/>
      <c r="E735" s="26" t="n"/>
      <c r="F735" s="28" t="n"/>
      <c r="G735" s="28" t="n"/>
      <c r="H735" s="23">
        <f>IF(F735="","",F735-G735)</f>
        <v/>
      </c>
      <c r="I735" s="29" t="n"/>
      <c r="J735" s="30" t="n"/>
      <c r="K735" s="26" t="n"/>
      <c r="L735" s="23">
        <f>IF(F735="","",H735*J735)</f>
        <v/>
      </c>
    </row>
    <row r="736">
      <c r="A736" s="26" t="n"/>
      <c r="B736" s="27" t="n"/>
      <c r="C736" s="26" t="n"/>
      <c r="D736" s="26" t="n"/>
      <c r="E736" s="26" t="n"/>
      <c r="F736" s="28" t="n"/>
      <c r="G736" s="28" t="n"/>
      <c r="H736" s="23">
        <f>IF(F736="","",F736-G736)</f>
        <v/>
      </c>
      <c r="I736" s="29" t="n"/>
      <c r="J736" s="30" t="n"/>
      <c r="K736" s="26" t="n"/>
      <c r="L736" s="23">
        <f>IF(F736="","",H736*J736)</f>
        <v/>
      </c>
    </row>
    <row r="737">
      <c r="A737" s="26" t="n"/>
      <c r="B737" s="27" t="n"/>
      <c r="C737" s="26" t="n"/>
      <c r="D737" s="26" t="n"/>
      <c r="E737" s="26" t="n"/>
      <c r="F737" s="28" t="n"/>
      <c r="G737" s="28" t="n"/>
      <c r="H737" s="23">
        <f>IF(F737="","",F737-G737)</f>
        <v/>
      </c>
      <c r="I737" s="29" t="n"/>
      <c r="J737" s="30" t="n"/>
      <c r="K737" s="26" t="n"/>
      <c r="L737" s="23">
        <f>IF(F737="","",H737*J737)</f>
        <v/>
      </c>
    </row>
    <row r="738">
      <c r="A738" s="26" t="n"/>
      <c r="B738" s="27" t="n"/>
      <c r="C738" s="26" t="n"/>
      <c r="D738" s="26" t="n"/>
      <c r="E738" s="26" t="n"/>
      <c r="F738" s="28" t="n"/>
      <c r="G738" s="28" t="n"/>
      <c r="H738" s="23">
        <f>IF(F738="","",F738-G738)</f>
        <v/>
      </c>
      <c r="I738" s="29" t="n"/>
      <c r="J738" s="30" t="n"/>
      <c r="K738" s="26" t="n"/>
      <c r="L738" s="23">
        <f>IF(F738="","",H738*J738)</f>
        <v/>
      </c>
    </row>
    <row r="739">
      <c r="A739" s="26" t="n"/>
      <c r="B739" s="27" t="n"/>
      <c r="C739" s="26" t="n"/>
      <c r="D739" s="26" t="n"/>
      <c r="E739" s="26" t="n"/>
      <c r="F739" s="28" t="n"/>
      <c r="G739" s="28" t="n"/>
      <c r="H739" s="23">
        <f>IF(F739="","",F739-G739)</f>
        <v/>
      </c>
      <c r="I739" s="29" t="n"/>
      <c r="J739" s="30" t="n"/>
      <c r="K739" s="26" t="n"/>
      <c r="L739" s="23">
        <f>IF(F739="","",H739*J739)</f>
        <v/>
      </c>
    </row>
    <row r="740">
      <c r="A740" s="26" t="n"/>
      <c r="B740" s="27" t="n"/>
      <c r="C740" s="26" t="n"/>
      <c r="D740" s="26" t="n"/>
      <c r="E740" s="26" t="n"/>
      <c r="F740" s="28" t="n"/>
      <c r="G740" s="28" t="n"/>
      <c r="H740" s="23">
        <f>IF(F740="","",F740-G740)</f>
        <v/>
      </c>
      <c r="I740" s="29" t="n"/>
      <c r="J740" s="30" t="n"/>
      <c r="K740" s="26" t="n"/>
      <c r="L740" s="23">
        <f>IF(F740="","",H740*J740)</f>
        <v/>
      </c>
    </row>
    <row r="741">
      <c r="A741" s="26" t="n"/>
      <c r="B741" s="27" t="n"/>
      <c r="C741" s="26" t="n"/>
      <c r="D741" s="26" t="n"/>
      <c r="E741" s="26" t="n"/>
      <c r="F741" s="28" t="n"/>
      <c r="G741" s="28" t="n"/>
      <c r="H741" s="23">
        <f>IF(F741="","",F741-G741)</f>
        <v/>
      </c>
      <c r="I741" s="29" t="n"/>
      <c r="J741" s="30" t="n"/>
      <c r="K741" s="26" t="n"/>
      <c r="L741" s="23">
        <f>IF(F741="","",H741*J741)</f>
        <v/>
      </c>
    </row>
    <row r="742">
      <c r="A742" s="26" t="n"/>
      <c r="B742" s="27" t="n"/>
      <c r="C742" s="26" t="n"/>
      <c r="D742" s="26" t="n"/>
      <c r="E742" s="26" t="n"/>
      <c r="F742" s="28" t="n"/>
      <c r="G742" s="28" t="n"/>
      <c r="H742" s="23">
        <f>IF(F742="","",F742-G742)</f>
        <v/>
      </c>
      <c r="I742" s="29" t="n"/>
      <c r="J742" s="30" t="n"/>
      <c r="K742" s="26" t="n"/>
      <c r="L742" s="23">
        <f>IF(F742="","",H742*J742)</f>
        <v/>
      </c>
    </row>
    <row r="743">
      <c r="A743" s="26" t="n"/>
      <c r="B743" s="27" t="n"/>
      <c r="C743" s="26" t="n"/>
      <c r="D743" s="26" t="n"/>
      <c r="E743" s="26" t="n"/>
      <c r="F743" s="28" t="n"/>
      <c r="G743" s="28" t="n"/>
      <c r="H743" s="23">
        <f>IF(F743="","",F743-G743)</f>
        <v/>
      </c>
      <c r="I743" s="29" t="n"/>
      <c r="J743" s="30" t="n"/>
      <c r="K743" s="26" t="n"/>
      <c r="L743" s="23">
        <f>IF(F743="","",H743*J743)</f>
        <v/>
      </c>
    </row>
    <row r="744">
      <c r="A744" s="26" t="n"/>
      <c r="B744" s="27" t="n"/>
      <c r="C744" s="26" t="n"/>
      <c r="D744" s="26" t="n"/>
      <c r="E744" s="26" t="n"/>
      <c r="F744" s="28" t="n"/>
      <c r="G744" s="28" t="n"/>
      <c r="H744" s="23">
        <f>IF(F744="","",F744-G744)</f>
        <v/>
      </c>
      <c r="I744" s="29" t="n"/>
      <c r="J744" s="30" t="n"/>
      <c r="K744" s="26" t="n"/>
      <c r="L744" s="23">
        <f>IF(F744="","",H744*J744)</f>
        <v/>
      </c>
    </row>
    <row r="745">
      <c r="A745" s="26" t="n"/>
      <c r="B745" s="27" t="n"/>
      <c r="C745" s="26" t="n"/>
      <c r="D745" s="26" t="n"/>
      <c r="E745" s="26" t="n"/>
      <c r="F745" s="28" t="n"/>
      <c r="G745" s="28" t="n"/>
      <c r="H745" s="23">
        <f>IF(F745="","",F745-G745)</f>
        <v/>
      </c>
      <c r="I745" s="29" t="n"/>
      <c r="J745" s="30" t="n"/>
      <c r="K745" s="26" t="n"/>
      <c r="L745" s="23">
        <f>IF(F745="","",H745*J745)</f>
        <v/>
      </c>
    </row>
    <row r="746">
      <c r="A746" s="26" t="n"/>
      <c r="B746" s="27" t="n"/>
      <c r="C746" s="26" t="n"/>
      <c r="D746" s="26" t="n"/>
      <c r="E746" s="26" t="n"/>
      <c r="F746" s="28" t="n"/>
      <c r="G746" s="28" t="n"/>
      <c r="H746" s="23">
        <f>IF(F746="","",F746-G746)</f>
        <v/>
      </c>
      <c r="I746" s="29" t="n"/>
      <c r="J746" s="30" t="n"/>
      <c r="K746" s="26" t="n"/>
      <c r="L746" s="23">
        <f>IF(F746="","",H746*J746)</f>
        <v/>
      </c>
    </row>
    <row r="747">
      <c r="A747" s="26" t="n"/>
      <c r="B747" s="27" t="n"/>
      <c r="C747" s="26" t="n"/>
      <c r="D747" s="26" t="n"/>
      <c r="E747" s="26" t="n"/>
      <c r="F747" s="28" t="n"/>
      <c r="G747" s="28" t="n"/>
      <c r="H747" s="23">
        <f>IF(F747="","",F747-G747)</f>
        <v/>
      </c>
      <c r="I747" s="29" t="n"/>
      <c r="J747" s="30" t="n"/>
      <c r="K747" s="26" t="n"/>
      <c r="L747" s="23">
        <f>IF(F747="","",H747*J747)</f>
        <v/>
      </c>
    </row>
    <row r="748">
      <c r="A748" s="26" t="n"/>
      <c r="B748" s="27" t="n"/>
      <c r="C748" s="26" t="n"/>
      <c r="D748" s="26" t="n"/>
      <c r="E748" s="26" t="n"/>
      <c r="F748" s="28" t="n"/>
      <c r="G748" s="28" t="n"/>
      <c r="H748" s="23">
        <f>IF(F748="","",F748-G748)</f>
        <v/>
      </c>
      <c r="I748" s="29" t="n"/>
      <c r="J748" s="30" t="n"/>
      <c r="K748" s="26" t="n"/>
      <c r="L748" s="23">
        <f>IF(F748="","",H748*J748)</f>
        <v/>
      </c>
    </row>
    <row r="749">
      <c r="A749" s="26" t="n"/>
      <c r="B749" s="27" t="n"/>
      <c r="C749" s="26" t="n"/>
      <c r="D749" s="26" t="n"/>
      <c r="E749" s="26" t="n"/>
      <c r="F749" s="28" t="n"/>
      <c r="G749" s="28" t="n"/>
      <c r="H749" s="23">
        <f>IF(F749="","",F749-G749)</f>
        <v/>
      </c>
      <c r="I749" s="29" t="n"/>
      <c r="J749" s="30" t="n"/>
      <c r="K749" s="26" t="n"/>
      <c r="L749" s="23">
        <f>IF(F749="","",H749*J749)</f>
        <v/>
      </c>
    </row>
    <row r="750">
      <c r="A750" s="26" t="n"/>
      <c r="B750" s="27" t="n"/>
      <c r="C750" s="26" t="n"/>
      <c r="D750" s="26" t="n"/>
      <c r="E750" s="26" t="n"/>
      <c r="F750" s="28" t="n"/>
      <c r="G750" s="28" t="n"/>
      <c r="H750" s="23">
        <f>IF(F750="","",F750-G750)</f>
        <v/>
      </c>
      <c r="I750" s="29" t="n"/>
      <c r="J750" s="30" t="n"/>
      <c r="K750" s="26" t="n"/>
      <c r="L750" s="23">
        <f>IF(F750="","",H750*J750)</f>
        <v/>
      </c>
    </row>
    <row r="751">
      <c r="A751" s="26" t="n"/>
      <c r="B751" s="27" t="n"/>
      <c r="C751" s="26" t="n"/>
      <c r="D751" s="26" t="n"/>
      <c r="E751" s="26" t="n"/>
      <c r="F751" s="28" t="n"/>
      <c r="G751" s="28" t="n"/>
      <c r="H751" s="23">
        <f>IF(F751="","",F751-G751)</f>
        <v/>
      </c>
      <c r="I751" s="29" t="n"/>
      <c r="J751" s="30" t="n"/>
      <c r="K751" s="26" t="n"/>
      <c r="L751" s="23">
        <f>IF(F751="","",H751*J751)</f>
        <v/>
      </c>
    </row>
    <row r="752">
      <c r="A752" s="26" t="n"/>
      <c r="B752" s="27" t="n"/>
      <c r="C752" s="26" t="n"/>
      <c r="D752" s="26" t="n"/>
      <c r="E752" s="26" t="n"/>
      <c r="F752" s="28" t="n"/>
      <c r="G752" s="28" t="n"/>
      <c r="H752" s="23">
        <f>IF(F752="","",F752-G752)</f>
        <v/>
      </c>
      <c r="I752" s="29" t="n"/>
      <c r="J752" s="30" t="n"/>
      <c r="K752" s="26" t="n"/>
      <c r="L752" s="23">
        <f>IF(F752="","",H752*J752)</f>
        <v/>
      </c>
    </row>
    <row r="753">
      <c r="A753" s="26" t="n"/>
      <c r="B753" s="27" t="n"/>
      <c r="C753" s="26" t="n"/>
      <c r="D753" s="26" t="n"/>
      <c r="E753" s="26" t="n"/>
      <c r="F753" s="28" t="n"/>
      <c r="G753" s="28" t="n"/>
      <c r="H753" s="23">
        <f>IF(F753="","",F753-G753)</f>
        <v/>
      </c>
      <c r="I753" s="29" t="n"/>
      <c r="J753" s="30" t="n"/>
      <c r="K753" s="26" t="n"/>
      <c r="L753" s="23">
        <f>IF(F753="","",H753*J753)</f>
        <v/>
      </c>
    </row>
    <row r="754">
      <c r="A754" s="26" t="n"/>
      <c r="B754" s="27" t="n"/>
      <c r="C754" s="26" t="n"/>
      <c r="D754" s="26" t="n"/>
      <c r="E754" s="26" t="n"/>
      <c r="F754" s="28" t="n"/>
      <c r="G754" s="28" t="n"/>
      <c r="H754" s="23">
        <f>IF(F754="","",F754-G754)</f>
        <v/>
      </c>
      <c r="I754" s="29" t="n"/>
      <c r="J754" s="30" t="n"/>
      <c r="K754" s="26" t="n"/>
      <c r="L754" s="23">
        <f>IF(F754="","",H754*J754)</f>
        <v/>
      </c>
    </row>
    <row r="755">
      <c r="A755" s="26" t="n"/>
      <c r="B755" s="27" t="n"/>
      <c r="C755" s="26" t="n"/>
      <c r="D755" s="26" t="n"/>
      <c r="E755" s="26" t="n"/>
      <c r="F755" s="28" t="n"/>
      <c r="G755" s="28" t="n"/>
      <c r="H755" s="23">
        <f>IF(F755="","",F755-G755)</f>
        <v/>
      </c>
      <c r="I755" s="29" t="n"/>
      <c r="J755" s="30" t="n"/>
      <c r="K755" s="26" t="n"/>
      <c r="L755" s="23">
        <f>IF(F755="","",H755*J755)</f>
        <v/>
      </c>
    </row>
    <row r="756">
      <c r="A756" s="26" t="n"/>
      <c r="B756" s="27" t="n"/>
      <c r="C756" s="26" t="n"/>
      <c r="D756" s="26" t="n"/>
      <c r="E756" s="26" t="n"/>
      <c r="F756" s="28" t="n"/>
      <c r="G756" s="28" t="n"/>
      <c r="H756" s="23">
        <f>IF(F756="","",F756-G756)</f>
        <v/>
      </c>
      <c r="I756" s="29" t="n"/>
      <c r="J756" s="30" t="n"/>
      <c r="K756" s="26" t="n"/>
      <c r="L756" s="23">
        <f>IF(F756="","",H756*J756)</f>
        <v/>
      </c>
    </row>
    <row r="757">
      <c r="A757" s="26" t="n"/>
      <c r="B757" s="27" t="n"/>
      <c r="C757" s="26" t="n"/>
      <c r="D757" s="26" t="n"/>
      <c r="E757" s="26" t="n"/>
      <c r="F757" s="28" t="n"/>
      <c r="G757" s="28" t="n"/>
      <c r="H757" s="23">
        <f>IF(F757="","",F757-G757)</f>
        <v/>
      </c>
      <c r="I757" s="29" t="n"/>
      <c r="J757" s="30" t="n"/>
      <c r="K757" s="26" t="n"/>
      <c r="L757" s="23">
        <f>IF(F757="","",H757*J757)</f>
        <v/>
      </c>
    </row>
    <row r="758">
      <c r="A758" s="26" t="n"/>
      <c r="B758" s="27" t="n"/>
      <c r="C758" s="26" t="n"/>
      <c r="D758" s="26" t="n"/>
      <c r="E758" s="26" t="n"/>
      <c r="F758" s="28" t="n"/>
      <c r="G758" s="28" t="n"/>
      <c r="H758" s="23">
        <f>IF(F758="","",F758-G758)</f>
        <v/>
      </c>
      <c r="I758" s="29" t="n"/>
      <c r="J758" s="30" t="n"/>
      <c r="K758" s="26" t="n"/>
      <c r="L758" s="23">
        <f>IF(F758="","",H758*J758)</f>
        <v/>
      </c>
    </row>
    <row r="759">
      <c r="A759" s="26" t="n"/>
      <c r="B759" s="27" t="n"/>
      <c r="C759" s="26" t="n"/>
      <c r="D759" s="26" t="n"/>
      <c r="E759" s="26" t="n"/>
      <c r="F759" s="28" t="n"/>
      <c r="G759" s="28" t="n"/>
      <c r="H759" s="23">
        <f>IF(F759="","",F759-G759)</f>
        <v/>
      </c>
      <c r="I759" s="29" t="n"/>
      <c r="J759" s="30" t="n"/>
      <c r="K759" s="26" t="n"/>
      <c r="L759" s="23">
        <f>IF(F759="","",H759*J759)</f>
        <v/>
      </c>
    </row>
    <row r="760">
      <c r="A760" s="26" t="n"/>
      <c r="B760" s="27" t="n"/>
      <c r="C760" s="26" t="n"/>
      <c r="D760" s="26" t="n"/>
      <c r="E760" s="26" t="n"/>
      <c r="F760" s="28" t="n"/>
      <c r="G760" s="28" t="n"/>
      <c r="H760" s="23">
        <f>IF(F760="","",F760-G760)</f>
        <v/>
      </c>
      <c r="I760" s="29" t="n"/>
      <c r="J760" s="30" t="n"/>
      <c r="K760" s="26" t="n"/>
      <c r="L760" s="23">
        <f>IF(F760="","",H760*J760)</f>
        <v/>
      </c>
    </row>
    <row r="761">
      <c r="A761" s="26" t="n"/>
      <c r="B761" s="27" t="n"/>
      <c r="C761" s="26" t="n"/>
      <c r="D761" s="26" t="n"/>
      <c r="E761" s="26" t="n"/>
      <c r="F761" s="28" t="n"/>
      <c r="G761" s="28" t="n"/>
      <c r="H761" s="23">
        <f>IF(F761="","",F761-G761)</f>
        <v/>
      </c>
      <c r="I761" s="29" t="n"/>
      <c r="J761" s="30" t="n"/>
      <c r="K761" s="26" t="n"/>
      <c r="L761" s="23">
        <f>IF(F761="","",H761*J761)</f>
        <v/>
      </c>
    </row>
    <row r="762">
      <c r="A762" s="26" t="n"/>
      <c r="B762" s="27" t="n"/>
      <c r="C762" s="26" t="n"/>
      <c r="D762" s="26" t="n"/>
      <c r="E762" s="26" t="n"/>
      <c r="F762" s="28" t="n"/>
      <c r="G762" s="28" t="n"/>
      <c r="H762" s="23">
        <f>IF(F762="","",F762-G762)</f>
        <v/>
      </c>
      <c r="I762" s="29" t="n"/>
      <c r="J762" s="30" t="n"/>
      <c r="K762" s="26" t="n"/>
      <c r="L762" s="23">
        <f>IF(F762="","",H762*J762)</f>
        <v/>
      </c>
    </row>
    <row r="763">
      <c r="A763" s="26" t="n"/>
      <c r="B763" s="27" t="n"/>
      <c r="C763" s="26" t="n"/>
      <c r="D763" s="26" t="n"/>
      <c r="E763" s="26" t="n"/>
      <c r="F763" s="28" t="n"/>
      <c r="G763" s="28" t="n"/>
      <c r="H763" s="23">
        <f>IF(F763="","",F763-G763)</f>
        <v/>
      </c>
      <c r="I763" s="29" t="n"/>
      <c r="J763" s="30" t="n"/>
      <c r="K763" s="26" t="n"/>
      <c r="L763" s="23">
        <f>IF(F763="","",H763*J763)</f>
        <v/>
      </c>
    </row>
    <row r="764">
      <c r="A764" s="26" t="n"/>
      <c r="B764" s="27" t="n"/>
      <c r="C764" s="26" t="n"/>
      <c r="D764" s="26" t="n"/>
      <c r="E764" s="26" t="n"/>
      <c r="F764" s="28" t="n"/>
      <c r="G764" s="28" t="n"/>
      <c r="H764" s="23">
        <f>IF(F764="","",F764-G764)</f>
        <v/>
      </c>
      <c r="I764" s="29" t="n"/>
      <c r="J764" s="30" t="n"/>
      <c r="K764" s="26" t="n"/>
      <c r="L764" s="23">
        <f>IF(F764="","",H764*J764)</f>
        <v/>
      </c>
    </row>
    <row r="765">
      <c r="A765" s="26" t="n"/>
      <c r="B765" s="27" t="n"/>
      <c r="C765" s="26" t="n"/>
      <c r="D765" s="26" t="n"/>
      <c r="E765" s="26" t="n"/>
      <c r="F765" s="28" t="n"/>
      <c r="G765" s="28" t="n"/>
      <c r="H765" s="23">
        <f>IF(F765="","",F765-G765)</f>
        <v/>
      </c>
      <c r="I765" s="29" t="n"/>
      <c r="J765" s="30" t="n"/>
      <c r="K765" s="26" t="n"/>
      <c r="L765" s="23">
        <f>IF(F765="","",H765*J765)</f>
        <v/>
      </c>
    </row>
    <row r="766">
      <c r="A766" s="26" t="n"/>
      <c r="B766" s="27" t="n"/>
      <c r="C766" s="26" t="n"/>
      <c r="D766" s="26" t="n"/>
      <c r="E766" s="26" t="n"/>
      <c r="F766" s="28" t="n"/>
      <c r="G766" s="28" t="n"/>
      <c r="H766" s="23">
        <f>IF(F766="","",F766-G766)</f>
        <v/>
      </c>
      <c r="I766" s="29" t="n"/>
      <c r="J766" s="30" t="n"/>
      <c r="K766" s="26" t="n"/>
      <c r="L766" s="23">
        <f>IF(F766="","",H766*J766)</f>
        <v/>
      </c>
    </row>
    <row r="767">
      <c r="A767" s="26" t="n"/>
      <c r="B767" s="27" t="n"/>
      <c r="C767" s="26" t="n"/>
      <c r="D767" s="26" t="n"/>
      <c r="E767" s="26" t="n"/>
      <c r="F767" s="28" t="n"/>
      <c r="G767" s="28" t="n"/>
      <c r="H767" s="23">
        <f>IF(F767="","",F767-G767)</f>
        <v/>
      </c>
      <c r="I767" s="29" t="n"/>
      <c r="J767" s="30" t="n"/>
      <c r="K767" s="26" t="n"/>
      <c r="L767" s="23">
        <f>IF(F767="","",H767*J767)</f>
        <v/>
      </c>
    </row>
    <row r="768">
      <c r="A768" s="26" t="n"/>
      <c r="B768" s="27" t="n"/>
      <c r="C768" s="26" t="n"/>
      <c r="D768" s="26" t="n"/>
      <c r="E768" s="26" t="n"/>
      <c r="F768" s="28" t="n"/>
      <c r="G768" s="28" t="n"/>
      <c r="H768" s="23">
        <f>IF(F768="","",F768-G768)</f>
        <v/>
      </c>
      <c r="I768" s="29" t="n"/>
      <c r="J768" s="30" t="n"/>
      <c r="K768" s="26" t="n"/>
      <c r="L768" s="23">
        <f>IF(F768="","",H768*J768)</f>
        <v/>
      </c>
    </row>
    <row r="769">
      <c r="A769" s="26" t="n"/>
      <c r="B769" s="27" t="n"/>
      <c r="C769" s="26" t="n"/>
      <c r="D769" s="26" t="n"/>
      <c r="E769" s="26" t="n"/>
      <c r="F769" s="28" t="n"/>
      <c r="G769" s="28" t="n"/>
      <c r="H769" s="23">
        <f>IF(F769="","",F769-G769)</f>
        <v/>
      </c>
      <c r="I769" s="29" t="n"/>
      <c r="J769" s="30" t="n"/>
      <c r="K769" s="26" t="n"/>
      <c r="L769" s="23">
        <f>IF(F769="","",H769*J769)</f>
        <v/>
      </c>
    </row>
    <row r="770">
      <c r="A770" s="26" t="n"/>
      <c r="B770" s="27" t="n"/>
      <c r="C770" s="26" t="n"/>
      <c r="D770" s="26" t="n"/>
      <c r="E770" s="26" t="n"/>
      <c r="F770" s="28" t="n"/>
      <c r="G770" s="28" t="n"/>
      <c r="H770" s="23">
        <f>IF(F770="","",F770-G770)</f>
        <v/>
      </c>
      <c r="I770" s="29" t="n"/>
      <c r="J770" s="30" t="n"/>
      <c r="K770" s="26" t="n"/>
      <c r="L770" s="23">
        <f>IF(F770="","",H770*J770)</f>
        <v/>
      </c>
    </row>
    <row r="771">
      <c r="A771" s="26" t="n"/>
      <c r="B771" s="27" t="n"/>
      <c r="C771" s="26" t="n"/>
      <c r="D771" s="26" t="n"/>
      <c r="E771" s="26" t="n"/>
      <c r="F771" s="28" t="n"/>
      <c r="G771" s="28" t="n"/>
      <c r="H771" s="23">
        <f>IF(F771="","",F771-G771)</f>
        <v/>
      </c>
      <c r="I771" s="29" t="n"/>
      <c r="J771" s="30" t="n"/>
      <c r="K771" s="26" t="n"/>
      <c r="L771" s="23">
        <f>IF(F771="","",H771*J771)</f>
        <v/>
      </c>
    </row>
    <row r="772">
      <c r="A772" s="26" t="n"/>
      <c r="B772" s="27" t="n"/>
      <c r="C772" s="26" t="n"/>
      <c r="D772" s="26" t="n"/>
      <c r="E772" s="26" t="n"/>
      <c r="F772" s="28" t="n"/>
      <c r="G772" s="28" t="n"/>
      <c r="H772" s="23">
        <f>IF(F772="","",F772-G772)</f>
        <v/>
      </c>
      <c r="I772" s="29" t="n"/>
      <c r="J772" s="30" t="n"/>
      <c r="K772" s="26" t="n"/>
      <c r="L772" s="23">
        <f>IF(F772="","",H772*J772)</f>
        <v/>
      </c>
    </row>
    <row r="773">
      <c r="A773" s="26" t="n"/>
      <c r="B773" s="27" t="n"/>
      <c r="C773" s="26" t="n"/>
      <c r="D773" s="26" t="n"/>
      <c r="E773" s="26" t="n"/>
      <c r="F773" s="28" t="n"/>
      <c r="G773" s="28" t="n"/>
      <c r="H773" s="23">
        <f>IF(F773="","",F773-G773)</f>
        <v/>
      </c>
      <c r="I773" s="29" t="n"/>
      <c r="J773" s="30" t="n"/>
      <c r="K773" s="26" t="n"/>
      <c r="L773" s="23">
        <f>IF(F773="","",H773*J773)</f>
        <v/>
      </c>
    </row>
    <row r="774">
      <c r="A774" s="26" t="n"/>
      <c r="B774" s="27" t="n"/>
      <c r="C774" s="26" t="n"/>
      <c r="D774" s="26" t="n"/>
      <c r="E774" s="26" t="n"/>
      <c r="F774" s="28" t="n"/>
      <c r="G774" s="28" t="n"/>
      <c r="H774" s="23">
        <f>IF(F774="","",F774-G774)</f>
        <v/>
      </c>
      <c r="I774" s="29" t="n"/>
      <c r="J774" s="30" t="n"/>
      <c r="K774" s="26" t="n"/>
      <c r="L774" s="23">
        <f>IF(F774="","",H774*J774)</f>
        <v/>
      </c>
    </row>
    <row r="775">
      <c r="A775" s="26" t="n"/>
      <c r="B775" s="27" t="n"/>
      <c r="C775" s="26" t="n"/>
      <c r="D775" s="26" t="n"/>
      <c r="E775" s="26" t="n"/>
      <c r="F775" s="28" t="n"/>
      <c r="G775" s="28" t="n"/>
      <c r="H775" s="23">
        <f>IF(F775="","",F775-G775)</f>
        <v/>
      </c>
      <c r="I775" s="29" t="n"/>
      <c r="J775" s="30" t="n"/>
      <c r="K775" s="26" t="n"/>
      <c r="L775" s="23">
        <f>IF(F775="","",H775*J775)</f>
        <v/>
      </c>
    </row>
    <row r="776">
      <c r="A776" s="26" t="n"/>
      <c r="B776" s="27" t="n"/>
      <c r="C776" s="26" t="n"/>
      <c r="D776" s="26" t="n"/>
      <c r="E776" s="26" t="n"/>
      <c r="F776" s="28" t="n"/>
      <c r="G776" s="28" t="n"/>
      <c r="H776" s="23">
        <f>IF(F776="","",F776-G776)</f>
        <v/>
      </c>
      <c r="I776" s="29" t="n"/>
      <c r="J776" s="30" t="n"/>
      <c r="K776" s="26" t="n"/>
      <c r="L776" s="23">
        <f>IF(F776="","",H776*J776)</f>
        <v/>
      </c>
    </row>
    <row r="777">
      <c r="A777" s="26" t="n"/>
      <c r="B777" s="27" t="n"/>
      <c r="C777" s="26" t="n"/>
      <c r="D777" s="26" t="n"/>
      <c r="E777" s="26" t="n"/>
      <c r="F777" s="28" t="n"/>
      <c r="G777" s="28" t="n"/>
      <c r="H777" s="23">
        <f>IF(F777="","",F777-G777)</f>
        <v/>
      </c>
      <c r="I777" s="29" t="n"/>
      <c r="J777" s="30" t="n"/>
      <c r="K777" s="26" t="n"/>
      <c r="L777" s="23">
        <f>IF(F777="","",H777*J777)</f>
        <v/>
      </c>
    </row>
    <row r="778">
      <c r="A778" s="26" t="n"/>
      <c r="B778" s="27" t="n"/>
      <c r="C778" s="26" t="n"/>
      <c r="D778" s="26" t="n"/>
      <c r="E778" s="26" t="n"/>
      <c r="F778" s="28" t="n"/>
      <c r="G778" s="28" t="n"/>
      <c r="H778" s="23">
        <f>IF(F778="","",F778-G778)</f>
        <v/>
      </c>
      <c r="I778" s="29" t="n"/>
      <c r="J778" s="30" t="n"/>
      <c r="K778" s="26" t="n"/>
      <c r="L778" s="23">
        <f>IF(F778="","",H778*J778)</f>
        <v/>
      </c>
    </row>
    <row r="779">
      <c r="A779" s="26" t="n"/>
      <c r="B779" s="27" t="n"/>
      <c r="C779" s="26" t="n"/>
      <c r="D779" s="26" t="n"/>
      <c r="E779" s="26" t="n"/>
      <c r="F779" s="28" t="n"/>
      <c r="G779" s="28" t="n"/>
      <c r="H779" s="23">
        <f>IF(F779="","",F779-G779)</f>
        <v/>
      </c>
      <c r="I779" s="29" t="n"/>
      <c r="J779" s="30" t="n"/>
      <c r="K779" s="26" t="n"/>
      <c r="L779" s="23">
        <f>IF(F779="","",H779*J779)</f>
        <v/>
      </c>
    </row>
    <row r="780">
      <c r="A780" s="26" t="n"/>
      <c r="B780" s="27" t="n"/>
      <c r="C780" s="26" t="n"/>
      <c r="D780" s="26" t="n"/>
      <c r="E780" s="26" t="n"/>
      <c r="F780" s="28" t="n"/>
      <c r="G780" s="28" t="n"/>
      <c r="H780" s="23">
        <f>IF(F780="","",F780-G780)</f>
        <v/>
      </c>
      <c r="I780" s="29" t="n"/>
      <c r="J780" s="30" t="n"/>
      <c r="K780" s="26" t="n"/>
      <c r="L780" s="23">
        <f>IF(F780="","",H780*J780)</f>
        <v/>
      </c>
    </row>
    <row r="781">
      <c r="A781" s="26" t="n"/>
      <c r="B781" s="27" t="n"/>
      <c r="C781" s="26" t="n"/>
      <c r="D781" s="26" t="n"/>
      <c r="E781" s="26" t="n"/>
      <c r="F781" s="28" t="n"/>
      <c r="G781" s="28" t="n"/>
      <c r="H781" s="23">
        <f>IF(F781="","",F781-G781)</f>
        <v/>
      </c>
      <c r="I781" s="29" t="n"/>
      <c r="J781" s="30" t="n"/>
      <c r="K781" s="26" t="n"/>
      <c r="L781" s="23">
        <f>IF(F781="","",H781*J781)</f>
        <v/>
      </c>
    </row>
    <row r="782">
      <c r="A782" s="26" t="n"/>
      <c r="B782" s="27" t="n"/>
      <c r="C782" s="26" t="n"/>
      <c r="D782" s="26" t="n"/>
      <c r="E782" s="26" t="n"/>
      <c r="F782" s="28" t="n"/>
      <c r="G782" s="28" t="n"/>
      <c r="H782" s="23">
        <f>IF(F782="","",F782-G782)</f>
        <v/>
      </c>
      <c r="I782" s="29" t="n"/>
      <c r="J782" s="30" t="n"/>
      <c r="K782" s="26" t="n"/>
      <c r="L782" s="23">
        <f>IF(F782="","",H782*J782)</f>
        <v/>
      </c>
    </row>
    <row r="783">
      <c r="A783" s="26" t="n"/>
      <c r="B783" s="27" t="n"/>
      <c r="C783" s="26" t="n"/>
      <c r="D783" s="26" t="n"/>
      <c r="E783" s="26" t="n"/>
      <c r="F783" s="28" t="n"/>
      <c r="G783" s="28" t="n"/>
      <c r="H783" s="23">
        <f>IF(F783="","",F783-G783)</f>
        <v/>
      </c>
      <c r="I783" s="29" t="n"/>
      <c r="J783" s="30" t="n"/>
      <c r="K783" s="26" t="n"/>
      <c r="L783" s="23">
        <f>IF(F783="","",H783*J783)</f>
        <v/>
      </c>
    </row>
    <row r="784">
      <c r="A784" s="26" t="n"/>
      <c r="B784" s="27" t="n"/>
      <c r="C784" s="26" t="n"/>
      <c r="D784" s="26" t="n"/>
      <c r="E784" s="26" t="n"/>
      <c r="F784" s="28" t="n"/>
      <c r="G784" s="28" t="n"/>
      <c r="H784" s="23">
        <f>IF(F784="","",F784-G784)</f>
        <v/>
      </c>
      <c r="I784" s="29" t="n"/>
      <c r="J784" s="30" t="n"/>
      <c r="K784" s="26" t="n"/>
      <c r="L784" s="23">
        <f>IF(F784="","",H784*J784)</f>
        <v/>
      </c>
    </row>
    <row r="785">
      <c r="A785" s="26" t="n"/>
      <c r="B785" s="27" t="n"/>
      <c r="C785" s="26" t="n"/>
      <c r="D785" s="26" t="n"/>
      <c r="E785" s="26" t="n"/>
      <c r="F785" s="28" t="n"/>
      <c r="G785" s="28" t="n"/>
      <c r="H785" s="23">
        <f>IF(F785="","",F785-G785)</f>
        <v/>
      </c>
      <c r="I785" s="29" t="n"/>
      <c r="J785" s="30" t="n"/>
      <c r="K785" s="26" t="n"/>
      <c r="L785" s="23">
        <f>IF(F785="","",H785*J785)</f>
        <v/>
      </c>
    </row>
    <row r="786">
      <c r="A786" s="26" t="n"/>
      <c r="B786" s="27" t="n"/>
      <c r="C786" s="26" t="n"/>
      <c r="D786" s="26" t="n"/>
      <c r="E786" s="26" t="n"/>
      <c r="F786" s="28" t="n"/>
      <c r="G786" s="28" t="n"/>
      <c r="H786" s="23">
        <f>IF(F786="","",F786-G786)</f>
        <v/>
      </c>
      <c r="I786" s="29" t="n"/>
      <c r="J786" s="30" t="n"/>
      <c r="K786" s="26" t="n"/>
      <c r="L786" s="23">
        <f>IF(F786="","",H786*J786)</f>
        <v/>
      </c>
    </row>
    <row r="787">
      <c r="A787" s="26" t="n"/>
      <c r="B787" s="27" t="n"/>
      <c r="C787" s="26" t="n"/>
      <c r="D787" s="26" t="n"/>
      <c r="E787" s="26" t="n"/>
      <c r="F787" s="28" t="n"/>
      <c r="G787" s="28" t="n"/>
      <c r="H787" s="23">
        <f>IF(F787="","",F787-G787)</f>
        <v/>
      </c>
      <c r="I787" s="29" t="n"/>
      <c r="J787" s="30" t="n"/>
      <c r="K787" s="26" t="n"/>
      <c r="L787" s="23">
        <f>IF(F787="","",H787*J787)</f>
        <v/>
      </c>
    </row>
    <row r="788">
      <c r="A788" s="26" t="n"/>
      <c r="B788" s="27" t="n"/>
      <c r="C788" s="26" t="n"/>
      <c r="D788" s="26" t="n"/>
      <c r="E788" s="26" t="n"/>
      <c r="F788" s="28" t="n"/>
      <c r="G788" s="28" t="n"/>
      <c r="H788" s="23">
        <f>IF(F788="","",F788-G788)</f>
        <v/>
      </c>
      <c r="I788" s="29" t="n"/>
      <c r="J788" s="30" t="n"/>
      <c r="K788" s="26" t="n"/>
      <c r="L788" s="23">
        <f>IF(F788="","",H788*J788)</f>
        <v/>
      </c>
    </row>
    <row r="789">
      <c r="A789" s="26" t="n"/>
      <c r="B789" s="27" t="n"/>
      <c r="C789" s="26" t="n"/>
      <c r="D789" s="26" t="n"/>
      <c r="E789" s="26" t="n"/>
      <c r="F789" s="28" t="n"/>
      <c r="G789" s="28" t="n"/>
      <c r="H789" s="23">
        <f>IF(F789="","",F789-G789)</f>
        <v/>
      </c>
      <c r="I789" s="29" t="n"/>
      <c r="J789" s="30" t="n"/>
      <c r="K789" s="26" t="n"/>
      <c r="L789" s="23">
        <f>IF(F789="","",H789*J789)</f>
        <v/>
      </c>
    </row>
    <row r="790">
      <c r="A790" s="26" t="n"/>
      <c r="B790" s="27" t="n"/>
      <c r="C790" s="26" t="n"/>
      <c r="D790" s="26" t="n"/>
      <c r="E790" s="26" t="n"/>
      <c r="F790" s="28" t="n"/>
      <c r="G790" s="28" t="n"/>
      <c r="H790" s="23">
        <f>IF(F790="","",F790-G790)</f>
        <v/>
      </c>
      <c r="I790" s="29" t="n"/>
      <c r="J790" s="30" t="n"/>
      <c r="K790" s="26" t="n"/>
      <c r="L790" s="23">
        <f>IF(F790="","",H790*J790)</f>
        <v/>
      </c>
    </row>
    <row r="791">
      <c r="A791" s="26" t="n"/>
      <c r="B791" s="27" t="n"/>
      <c r="C791" s="26" t="n"/>
      <c r="D791" s="26" t="n"/>
      <c r="E791" s="26" t="n"/>
      <c r="F791" s="28" t="n"/>
      <c r="G791" s="28" t="n"/>
      <c r="H791" s="23">
        <f>IF(F791="","",F791-G791)</f>
        <v/>
      </c>
      <c r="I791" s="29" t="n"/>
      <c r="J791" s="30" t="n"/>
      <c r="K791" s="26" t="n"/>
      <c r="L791" s="23">
        <f>IF(F791="","",H791*J791)</f>
        <v/>
      </c>
    </row>
    <row r="792">
      <c r="A792" s="26" t="n"/>
      <c r="B792" s="27" t="n"/>
      <c r="C792" s="26" t="n"/>
      <c r="D792" s="26" t="n"/>
      <c r="E792" s="26" t="n"/>
      <c r="F792" s="28" t="n"/>
      <c r="G792" s="28" t="n"/>
      <c r="H792" s="23">
        <f>IF(F792="","",F792-G792)</f>
        <v/>
      </c>
      <c r="I792" s="29" t="n"/>
      <c r="J792" s="30" t="n"/>
      <c r="K792" s="26" t="n"/>
      <c r="L792" s="23">
        <f>IF(F792="","",H792*J792)</f>
        <v/>
      </c>
    </row>
    <row r="793">
      <c r="A793" s="26" t="n"/>
      <c r="B793" s="27" t="n"/>
      <c r="C793" s="26" t="n"/>
      <c r="D793" s="26" t="n"/>
      <c r="E793" s="26" t="n"/>
      <c r="F793" s="28" t="n"/>
      <c r="G793" s="28" t="n"/>
      <c r="H793" s="23">
        <f>IF(F793="","",F793-G793)</f>
        <v/>
      </c>
      <c r="I793" s="29" t="n"/>
      <c r="J793" s="30" t="n"/>
      <c r="K793" s="26" t="n"/>
      <c r="L793" s="23">
        <f>IF(F793="","",H793*J793)</f>
        <v/>
      </c>
    </row>
    <row r="794">
      <c r="A794" s="26" t="n"/>
      <c r="B794" s="27" t="n"/>
      <c r="C794" s="26" t="n"/>
      <c r="D794" s="26" t="n"/>
      <c r="E794" s="26" t="n"/>
      <c r="F794" s="28" t="n"/>
      <c r="G794" s="28" t="n"/>
      <c r="H794" s="23">
        <f>IF(F794="","",F794-G794)</f>
        <v/>
      </c>
      <c r="I794" s="29" t="n"/>
      <c r="J794" s="30" t="n"/>
      <c r="K794" s="26" t="n"/>
      <c r="L794" s="23">
        <f>IF(F794="","",H794*J794)</f>
        <v/>
      </c>
    </row>
    <row r="795">
      <c r="A795" s="26" t="n"/>
      <c r="B795" s="27" t="n"/>
      <c r="C795" s="26" t="n"/>
      <c r="D795" s="26" t="n"/>
      <c r="E795" s="26" t="n"/>
      <c r="F795" s="28" t="n"/>
      <c r="G795" s="28" t="n"/>
      <c r="H795" s="23">
        <f>IF(F795="","",F795-G795)</f>
        <v/>
      </c>
      <c r="I795" s="29" t="n"/>
      <c r="J795" s="30" t="n"/>
      <c r="K795" s="26" t="n"/>
      <c r="L795" s="23">
        <f>IF(F795="","",H795*J795)</f>
        <v/>
      </c>
    </row>
    <row r="796">
      <c r="A796" s="26" t="n"/>
      <c r="B796" s="27" t="n"/>
      <c r="C796" s="26" t="n"/>
      <c r="D796" s="26" t="n"/>
      <c r="E796" s="26" t="n"/>
      <c r="F796" s="28" t="n"/>
      <c r="G796" s="28" t="n"/>
      <c r="H796" s="23">
        <f>IF(F796="","",F796-G796)</f>
        <v/>
      </c>
      <c r="I796" s="29" t="n"/>
      <c r="J796" s="30" t="n"/>
      <c r="K796" s="26" t="n"/>
      <c r="L796" s="23">
        <f>IF(F796="","",H796*J796)</f>
        <v/>
      </c>
    </row>
    <row r="797">
      <c r="A797" s="26" t="n"/>
      <c r="B797" s="27" t="n"/>
      <c r="C797" s="26" t="n"/>
      <c r="D797" s="26" t="n"/>
      <c r="E797" s="26" t="n"/>
      <c r="F797" s="28" t="n"/>
      <c r="G797" s="28" t="n"/>
      <c r="H797" s="23">
        <f>IF(F797="","",F797-G797)</f>
        <v/>
      </c>
      <c r="I797" s="29" t="n"/>
      <c r="J797" s="30" t="n"/>
      <c r="K797" s="26" t="n"/>
      <c r="L797" s="23">
        <f>IF(F797="","",H797*J797)</f>
        <v/>
      </c>
    </row>
    <row r="798">
      <c r="A798" s="26" t="n"/>
      <c r="B798" s="27" t="n"/>
      <c r="C798" s="26" t="n"/>
      <c r="D798" s="26" t="n"/>
      <c r="E798" s="26" t="n"/>
      <c r="F798" s="28" t="n"/>
      <c r="G798" s="28" t="n"/>
      <c r="H798" s="23">
        <f>IF(F798="","",F798-G798)</f>
        <v/>
      </c>
      <c r="I798" s="29" t="n"/>
      <c r="J798" s="30" t="n"/>
      <c r="K798" s="26" t="n"/>
      <c r="L798" s="23">
        <f>IF(F798="","",H798*J798)</f>
        <v/>
      </c>
    </row>
    <row r="799">
      <c r="A799" s="26" t="n"/>
      <c r="B799" s="27" t="n"/>
      <c r="C799" s="26" t="n"/>
      <c r="D799" s="26" t="n"/>
      <c r="E799" s="26" t="n"/>
      <c r="F799" s="28" t="n"/>
      <c r="G799" s="28" t="n"/>
      <c r="H799" s="23">
        <f>IF(F799="","",F799-G799)</f>
        <v/>
      </c>
      <c r="I799" s="29" t="n"/>
      <c r="J799" s="30" t="n"/>
      <c r="K799" s="26" t="n"/>
      <c r="L799" s="23">
        <f>IF(F799="","",H799*J799)</f>
        <v/>
      </c>
    </row>
    <row r="800">
      <c r="A800" s="26" t="n"/>
      <c r="B800" s="27" t="n"/>
      <c r="C800" s="26" t="n"/>
      <c r="D800" s="26" t="n"/>
      <c r="E800" s="26" t="n"/>
      <c r="F800" s="28" t="n"/>
      <c r="G800" s="28" t="n"/>
      <c r="H800" s="23">
        <f>IF(F800="","",F800-G800)</f>
        <v/>
      </c>
      <c r="I800" s="29" t="n"/>
      <c r="J800" s="30" t="n"/>
      <c r="K800" s="26" t="n"/>
      <c r="L800" s="23">
        <f>IF(F800="","",H800*J800)</f>
        <v/>
      </c>
    </row>
    <row r="801">
      <c r="A801" s="26" t="n"/>
      <c r="B801" s="27" t="n"/>
      <c r="C801" s="26" t="n"/>
      <c r="D801" s="26" t="n"/>
      <c r="E801" s="26" t="n"/>
      <c r="F801" s="28" t="n"/>
      <c r="G801" s="28" t="n"/>
      <c r="H801" s="23">
        <f>IF(F801="","",F801-G801)</f>
        <v/>
      </c>
      <c r="I801" s="29" t="n"/>
      <c r="J801" s="30" t="n"/>
      <c r="K801" s="26" t="n"/>
      <c r="L801" s="23">
        <f>IF(F801="","",H801*J801)</f>
        <v/>
      </c>
    </row>
    <row r="802">
      <c r="A802" s="26" t="n"/>
      <c r="B802" s="27" t="n"/>
      <c r="C802" s="26" t="n"/>
      <c r="D802" s="26" t="n"/>
      <c r="E802" s="26" t="n"/>
      <c r="F802" s="28" t="n"/>
      <c r="G802" s="28" t="n"/>
      <c r="H802" s="23">
        <f>IF(F802="","",F802-G802)</f>
        <v/>
      </c>
      <c r="I802" s="29" t="n"/>
      <c r="J802" s="30" t="n"/>
      <c r="K802" s="26" t="n"/>
      <c r="L802" s="23">
        <f>IF(F802="","",H802*J802)</f>
        <v/>
      </c>
    </row>
    <row r="803">
      <c r="A803" s="26" t="n"/>
      <c r="B803" s="27" t="n"/>
      <c r="C803" s="26" t="n"/>
      <c r="D803" s="26" t="n"/>
      <c r="E803" s="26" t="n"/>
      <c r="F803" s="28" t="n"/>
      <c r="G803" s="28" t="n"/>
      <c r="H803" s="23">
        <f>IF(F803="","",F803-G803)</f>
        <v/>
      </c>
      <c r="I803" s="29" t="n"/>
      <c r="J803" s="30" t="n"/>
      <c r="K803" s="26" t="n"/>
      <c r="L803" s="23">
        <f>IF(F803="","",H803*J803)</f>
        <v/>
      </c>
    </row>
    <row r="804">
      <c r="A804" s="26" t="n"/>
      <c r="B804" s="27" t="n"/>
      <c r="C804" s="26" t="n"/>
      <c r="D804" s="26" t="n"/>
      <c r="E804" s="26" t="n"/>
      <c r="F804" s="28" t="n"/>
      <c r="G804" s="28" t="n"/>
      <c r="H804" s="23">
        <f>IF(F804="","",F804-G804)</f>
        <v/>
      </c>
      <c r="I804" s="29" t="n"/>
      <c r="J804" s="30" t="n"/>
      <c r="K804" s="26" t="n"/>
      <c r="L804" s="23">
        <f>IF(F804="","",H804*J804)</f>
        <v/>
      </c>
    </row>
    <row r="805">
      <c r="A805" s="26" t="n"/>
      <c r="B805" s="27" t="n"/>
      <c r="C805" s="26" t="n"/>
      <c r="D805" s="26" t="n"/>
      <c r="E805" s="26" t="n"/>
      <c r="F805" s="28" t="n"/>
      <c r="G805" s="28" t="n"/>
      <c r="H805" s="23">
        <f>IF(F805="","",F805-G805)</f>
        <v/>
      </c>
      <c r="I805" s="29" t="n"/>
      <c r="J805" s="30" t="n"/>
      <c r="K805" s="26" t="n"/>
      <c r="L805" s="23">
        <f>IF(F805="","",H805*J805)</f>
        <v/>
      </c>
    </row>
    <row r="806">
      <c r="A806" s="26" t="n"/>
      <c r="B806" s="27" t="n"/>
      <c r="C806" s="26" t="n"/>
      <c r="D806" s="26" t="n"/>
      <c r="E806" s="26" t="n"/>
      <c r="F806" s="28" t="n"/>
      <c r="G806" s="28" t="n"/>
      <c r="H806" s="23">
        <f>IF(F806="","",F806-G806)</f>
        <v/>
      </c>
      <c r="I806" s="29" t="n"/>
      <c r="J806" s="30" t="n"/>
      <c r="K806" s="26" t="n"/>
      <c r="L806" s="23">
        <f>IF(F806="","",H806*J806)</f>
        <v/>
      </c>
    </row>
    <row r="807">
      <c r="A807" s="26" t="n"/>
      <c r="B807" s="27" t="n"/>
      <c r="C807" s="26" t="n"/>
      <c r="D807" s="26" t="n"/>
      <c r="E807" s="26" t="n"/>
      <c r="F807" s="28" t="n"/>
      <c r="G807" s="28" t="n"/>
      <c r="H807" s="23">
        <f>IF(F807="","",F807-G807)</f>
        <v/>
      </c>
      <c r="I807" s="29" t="n"/>
      <c r="J807" s="30" t="n"/>
      <c r="K807" s="26" t="n"/>
      <c r="L807" s="23">
        <f>IF(F807="","",H807*J807)</f>
        <v/>
      </c>
    </row>
    <row r="808">
      <c r="A808" s="26" t="n"/>
      <c r="B808" s="27" t="n"/>
      <c r="C808" s="26" t="n"/>
      <c r="D808" s="26" t="n"/>
      <c r="E808" s="26" t="n"/>
      <c r="F808" s="28" t="n"/>
      <c r="G808" s="28" t="n"/>
      <c r="H808" s="23">
        <f>IF(F808="","",F808-G808)</f>
        <v/>
      </c>
      <c r="I808" s="29" t="n"/>
      <c r="J808" s="30" t="n"/>
      <c r="K808" s="26" t="n"/>
      <c r="L808" s="23">
        <f>IF(F808="","",H808*J808)</f>
        <v/>
      </c>
    </row>
    <row r="809">
      <c r="A809" s="26" t="n"/>
      <c r="B809" s="27" t="n"/>
      <c r="C809" s="26" t="n"/>
      <c r="D809" s="26" t="n"/>
      <c r="E809" s="26" t="n"/>
      <c r="F809" s="28" t="n"/>
      <c r="G809" s="28" t="n"/>
      <c r="H809" s="23">
        <f>IF(F809="","",F809-G809)</f>
        <v/>
      </c>
      <c r="I809" s="29" t="n"/>
      <c r="J809" s="30" t="n"/>
      <c r="K809" s="26" t="n"/>
      <c r="L809" s="23">
        <f>IF(F809="","",H809*J809)</f>
        <v/>
      </c>
    </row>
    <row r="810">
      <c r="A810" s="26" t="n"/>
      <c r="B810" s="27" t="n"/>
      <c r="C810" s="26" t="n"/>
      <c r="D810" s="26" t="n"/>
      <c r="E810" s="26" t="n"/>
      <c r="F810" s="28" t="n"/>
      <c r="G810" s="28" t="n"/>
      <c r="H810" s="23">
        <f>IF(F810="","",F810-G810)</f>
        <v/>
      </c>
      <c r="I810" s="29" t="n"/>
      <c r="J810" s="30" t="n"/>
      <c r="K810" s="26" t="n"/>
      <c r="L810" s="23">
        <f>IF(F810="","",H810*J810)</f>
        <v/>
      </c>
    </row>
    <row r="811">
      <c r="A811" s="26" t="n"/>
      <c r="B811" s="27" t="n"/>
      <c r="C811" s="26" t="n"/>
      <c r="D811" s="26" t="n"/>
      <c r="E811" s="26" t="n"/>
      <c r="F811" s="28" t="n"/>
      <c r="G811" s="28" t="n"/>
      <c r="H811" s="23">
        <f>IF(F811="","",F811-G811)</f>
        <v/>
      </c>
      <c r="I811" s="29" t="n"/>
      <c r="J811" s="30" t="n"/>
      <c r="K811" s="26" t="n"/>
      <c r="L811" s="23">
        <f>IF(F811="","",H811*J811)</f>
        <v/>
      </c>
    </row>
    <row r="812">
      <c r="A812" s="26" t="n"/>
      <c r="B812" s="27" t="n"/>
      <c r="C812" s="26" t="n"/>
      <c r="D812" s="26" t="n"/>
      <c r="E812" s="26" t="n"/>
      <c r="F812" s="28" t="n"/>
      <c r="G812" s="28" t="n"/>
      <c r="H812" s="23">
        <f>IF(F812="","",F812-G812)</f>
        <v/>
      </c>
      <c r="I812" s="29" t="n"/>
      <c r="J812" s="30" t="n"/>
      <c r="K812" s="26" t="n"/>
      <c r="L812" s="23">
        <f>IF(F812="","",H812*J812)</f>
        <v/>
      </c>
    </row>
    <row r="813">
      <c r="A813" s="26" t="n"/>
      <c r="B813" s="27" t="n"/>
      <c r="C813" s="26" t="n"/>
      <c r="D813" s="26" t="n"/>
      <c r="E813" s="26" t="n"/>
      <c r="F813" s="28" t="n"/>
      <c r="G813" s="28" t="n"/>
      <c r="H813" s="23">
        <f>IF(F813="","",F813-G813)</f>
        <v/>
      </c>
      <c r="I813" s="29" t="n"/>
      <c r="J813" s="30" t="n"/>
      <c r="K813" s="26" t="n"/>
      <c r="L813" s="23">
        <f>IF(F813="","",H813*J813)</f>
        <v/>
      </c>
    </row>
    <row r="814">
      <c r="A814" s="26" t="n"/>
      <c r="B814" s="27" t="n"/>
      <c r="C814" s="26" t="n"/>
      <c r="D814" s="26" t="n"/>
      <c r="E814" s="26" t="n"/>
      <c r="F814" s="28" t="n"/>
      <c r="G814" s="28" t="n"/>
      <c r="H814" s="23">
        <f>IF(F814="","",F814-G814)</f>
        <v/>
      </c>
      <c r="I814" s="29" t="n"/>
      <c r="J814" s="30" t="n"/>
      <c r="K814" s="26" t="n"/>
      <c r="L814" s="23">
        <f>IF(F814="","",H814*J814)</f>
        <v/>
      </c>
    </row>
    <row r="815">
      <c r="A815" s="26" t="n"/>
      <c r="B815" s="27" t="n"/>
      <c r="C815" s="26" t="n"/>
      <c r="D815" s="26" t="n"/>
      <c r="E815" s="26" t="n"/>
      <c r="F815" s="28" t="n"/>
      <c r="G815" s="28" t="n"/>
      <c r="H815" s="23">
        <f>IF(F815="","",F815-G815)</f>
        <v/>
      </c>
      <c r="I815" s="29" t="n"/>
      <c r="J815" s="30" t="n"/>
      <c r="K815" s="26" t="n"/>
      <c r="L815" s="23">
        <f>IF(F815="","",H815*J815)</f>
        <v/>
      </c>
    </row>
    <row r="816">
      <c r="A816" s="26" t="n"/>
      <c r="B816" s="27" t="n"/>
      <c r="C816" s="26" t="n"/>
      <c r="D816" s="26" t="n"/>
      <c r="E816" s="26" t="n"/>
      <c r="F816" s="28" t="n"/>
      <c r="G816" s="28" t="n"/>
      <c r="H816" s="23">
        <f>IF(F816="","",F816-G816)</f>
        <v/>
      </c>
      <c r="I816" s="29" t="n"/>
      <c r="J816" s="30" t="n"/>
      <c r="K816" s="26" t="n"/>
      <c r="L816" s="23">
        <f>IF(F816="","",H816*J816)</f>
        <v/>
      </c>
    </row>
    <row r="817">
      <c r="A817" s="26" t="n"/>
      <c r="B817" s="27" t="n"/>
      <c r="C817" s="26" t="n"/>
      <c r="D817" s="26" t="n"/>
      <c r="E817" s="26" t="n"/>
      <c r="F817" s="28" t="n"/>
      <c r="G817" s="28" t="n"/>
      <c r="H817" s="23">
        <f>IF(F817="","",F817-G817)</f>
        <v/>
      </c>
      <c r="I817" s="29" t="n"/>
      <c r="J817" s="30" t="n"/>
      <c r="K817" s="26" t="n"/>
      <c r="L817" s="23">
        <f>IF(F817="","",H817*J817)</f>
        <v/>
      </c>
    </row>
    <row r="818">
      <c r="A818" s="26" t="n"/>
      <c r="B818" s="27" t="n"/>
      <c r="C818" s="26" t="n"/>
      <c r="D818" s="26" t="n"/>
      <c r="E818" s="26" t="n"/>
      <c r="F818" s="28" t="n"/>
      <c r="G818" s="28" t="n"/>
      <c r="H818" s="23">
        <f>IF(F818="","",F818-G818)</f>
        <v/>
      </c>
      <c r="I818" s="29" t="n"/>
      <c r="J818" s="30" t="n"/>
      <c r="K818" s="26" t="n"/>
      <c r="L818" s="23">
        <f>IF(F818="","",H818*J818)</f>
        <v/>
      </c>
    </row>
    <row r="819">
      <c r="A819" s="26" t="n"/>
      <c r="B819" s="27" t="n"/>
      <c r="C819" s="26" t="n"/>
      <c r="D819" s="26" t="n"/>
      <c r="E819" s="26" t="n"/>
      <c r="F819" s="28" t="n"/>
      <c r="G819" s="28" t="n"/>
      <c r="H819" s="23">
        <f>IF(F819="","",F819-G819)</f>
        <v/>
      </c>
      <c r="I819" s="29" t="n"/>
      <c r="J819" s="30" t="n"/>
      <c r="K819" s="26" t="n"/>
      <c r="L819" s="23">
        <f>IF(F819="","",H819*J819)</f>
        <v/>
      </c>
    </row>
    <row r="820">
      <c r="A820" s="26" t="n"/>
      <c r="B820" s="27" t="n"/>
      <c r="C820" s="26" t="n"/>
      <c r="D820" s="26" t="n"/>
      <c r="E820" s="26" t="n"/>
      <c r="F820" s="28" t="n"/>
      <c r="G820" s="28" t="n"/>
      <c r="H820" s="23">
        <f>IF(F820="","",F820-G820)</f>
        <v/>
      </c>
      <c r="I820" s="29" t="n"/>
      <c r="J820" s="30" t="n"/>
      <c r="K820" s="26" t="n"/>
      <c r="L820" s="23">
        <f>IF(F820="","",H820*J820)</f>
        <v/>
      </c>
    </row>
    <row r="821">
      <c r="A821" s="26" t="n"/>
      <c r="B821" s="27" t="n"/>
      <c r="C821" s="26" t="n"/>
      <c r="D821" s="26" t="n"/>
      <c r="E821" s="26" t="n"/>
      <c r="F821" s="28" t="n"/>
      <c r="G821" s="28" t="n"/>
      <c r="H821" s="23">
        <f>IF(F821="","",F821-G821)</f>
        <v/>
      </c>
      <c r="I821" s="29" t="n"/>
      <c r="J821" s="30" t="n"/>
      <c r="K821" s="26" t="n"/>
      <c r="L821" s="23">
        <f>IF(F821="","",H821*J821)</f>
        <v/>
      </c>
    </row>
    <row r="822">
      <c r="A822" s="26" t="n"/>
      <c r="B822" s="27" t="n"/>
      <c r="C822" s="26" t="n"/>
      <c r="D822" s="26" t="n"/>
      <c r="E822" s="26" t="n"/>
      <c r="F822" s="28" t="n"/>
      <c r="G822" s="28" t="n"/>
      <c r="H822" s="23">
        <f>IF(F822="","",F822-G822)</f>
        <v/>
      </c>
      <c r="I822" s="29" t="n"/>
      <c r="J822" s="30" t="n"/>
      <c r="K822" s="26" t="n"/>
      <c r="L822" s="23">
        <f>IF(F822="","",H822*J822)</f>
        <v/>
      </c>
    </row>
    <row r="823">
      <c r="A823" s="26" t="n"/>
      <c r="B823" s="27" t="n"/>
      <c r="C823" s="26" t="n"/>
      <c r="D823" s="26" t="n"/>
      <c r="E823" s="26" t="n"/>
      <c r="F823" s="28" t="n"/>
      <c r="G823" s="28" t="n"/>
      <c r="H823" s="23">
        <f>IF(F823="","",F823-G823)</f>
        <v/>
      </c>
      <c r="I823" s="29" t="n"/>
      <c r="J823" s="30" t="n"/>
      <c r="K823" s="26" t="n"/>
      <c r="L823" s="23">
        <f>IF(F823="","",H823*J823)</f>
        <v/>
      </c>
    </row>
    <row r="824">
      <c r="A824" s="26" t="n"/>
      <c r="B824" s="27" t="n"/>
      <c r="C824" s="26" t="n"/>
      <c r="D824" s="26" t="n"/>
      <c r="E824" s="26" t="n"/>
      <c r="F824" s="28" t="n"/>
      <c r="G824" s="28" t="n"/>
      <c r="H824" s="23">
        <f>IF(F824="","",F824-G824)</f>
        <v/>
      </c>
      <c r="I824" s="29" t="n"/>
      <c r="J824" s="30" t="n"/>
      <c r="K824" s="26" t="n"/>
      <c r="L824" s="23">
        <f>IF(F824="","",H824*J824)</f>
        <v/>
      </c>
    </row>
    <row r="825">
      <c r="A825" s="26" t="n"/>
      <c r="B825" s="27" t="n"/>
      <c r="C825" s="26" t="n"/>
      <c r="D825" s="26" t="n"/>
      <c r="E825" s="26" t="n"/>
      <c r="F825" s="28" t="n"/>
      <c r="G825" s="28" t="n"/>
      <c r="H825" s="23">
        <f>IF(F825="","",F825-G825)</f>
        <v/>
      </c>
      <c r="I825" s="29" t="n"/>
      <c r="J825" s="30" t="n"/>
      <c r="K825" s="26" t="n"/>
      <c r="L825" s="23">
        <f>IF(F825="","",H825*J825)</f>
        <v/>
      </c>
    </row>
    <row r="826">
      <c r="A826" s="26" t="n"/>
      <c r="B826" s="27" t="n"/>
      <c r="C826" s="26" t="n"/>
      <c r="D826" s="26" t="n"/>
      <c r="E826" s="26" t="n"/>
      <c r="F826" s="28" t="n"/>
      <c r="G826" s="28" t="n"/>
      <c r="H826" s="23">
        <f>IF(F826="","",F826-G826)</f>
        <v/>
      </c>
      <c r="I826" s="29" t="n"/>
      <c r="J826" s="30" t="n"/>
      <c r="K826" s="26" t="n"/>
      <c r="L826" s="23">
        <f>IF(F826="","",H826*J826)</f>
        <v/>
      </c>
    </row>
    <row r="827">
      <c r="A827" s="26" t="n"/>
      <c r="B827" s="27" t="n"/>
      <c r="C827" s="26" t="n"/>
      <c r="D827" s="26" t="n"/>
      <c r="E827" s="26" t="n"/>
      <c r="F827" s="28" t="n"/>
      <c r="G827" s="28" t="n"/>
      <c r="H827" s="23">
        <f>IF(F827="","",F827-G827)</f>
        <v/>
      </c>
      <c r="I827" s="29" t="n"/>
      <c r="J827" s="30" t="n"/>
      <c r="K827" s="26" t="n"/>
      <c r="L827" s="23">
        <f>IF(F827="","",H827*J827)</f>
        <v/>
      </c>
    </row>
    <row r="828">
      <c r="A828" s="26" t="n"/>
      <c r="B828" s="27" t="n"/>
      <c r="C828" s="26" t="n"/>
      <c r="D828" s="26" t="n"/>
      <c r="E828" s="26" t="n"/>
      <c r="F828" s="28" t="n"/>
      <c r="G828" s="28" t="n"/>
      <c r="H828" s="23">
        <f>IF(F828="","",F828-G828)</f>
        <v/>
      </c>
      <c r="I828" s="29" t="n"/>
      <c r="J828" s="30" t="n"/>
      <c r="K828" s="26" t="n"/>
      <c r="L828" s="23">
        <f>IF(F828="","",H828*J828)</f>
        <v/>
      </c>
    </row>
    <row r="829">
      <c r="A829" s="26" t="n"/>
      <c r="B829" s="27" t="n"/>
      <c r="C829" s="26" t="n"/>
      <c r="D829" s="26" t="n"/>
      <c r="E829" s="26" t="n"/>
      <c r="F829" s="28" t="n"/>
      <c r="G829" s="28" t="n"/>
      <c r="H829" s="23">
        <f>IF(F829="","",F829-G829)</f>
        <v/>
      </c>
      <c r="I829" s="29" t="n"/>
      <c r="J829" s="30" t="n"/>
      <c r="K829" s="26" t="n"/>
      <c r="L829" s="23">
        <f>IF(F829="","",H829*J829)</f>
        <v/>
      </c>
    </row>
    <row r="830">
      <c r="A830" s="26" t="n"/>
      <c r="B830" s="27" t="n"/>
      <c r="C830" s="26" t="n"/>
      <c r="D830" s="26" t="n"/>
      <c r="E830" s="26" t="n"/>
      <c r="F830" s="28" t="n"/>
      <c r="G830" s="28" t="n"/>
      <c r="H830" s="23">
        <f>IF(F830="","",F830-G830)</f>
        <v/>
      </c>
      <c r="I830" s="29" t="n"/>
      <c r="J830" s="30" t="n"/>
      <c r="K830" s="26" t="n"/>
      <c r="L830" s="23">
        <f>IF(F830="","",H830*J830)</f>
        <v/>
      </c>
    </row>
    <row r="831">
      <c r="A831" s="26" t="n"/>
      <c r="B831" s="27" t="n"/>
      <c r="C831" s="26" t="n"/>
      <c r="D831" s="26" t="n"/>
      <c r="E831" s="26" t="n"/>
      <c r="F831" s="28" t="n"/>
      <c r="G831" s="28" t="n"/>
      <c r="H831" s="23">
        <f>IF(F831="","",F831-G831)</f>
        <v/>
      </c>
      <c r="I831" s="29" t="n"/>
      <c r="J831" s="30" t="n"/>
      <c r="K831" s="26" t="n"/>
      <c r="L831" s="23">
        <f>IF(F831="","",H831*J831)</f>
        <v/>
      </c>
    </row>
    <row r="832">
      <c r="A832" s="26" t="n"/>
      <c r="B832" s="27" t="n"/>
      <c r="C832" s="26" t="n"/>
      <c r="D832" s="26" t="n"/>
      <c r="E832" s="26" t="n"/>
      <c r="F832" s="28" t="n"/>
      <c r="G832" s="28" t="n"/>
      <c r="H832" s="23">
        <f>IF(F832="","",F832-G832)</f>
        <v/>
      </c>
      <c r="I832" s="29" t="n"/>
      <c r="J832" s="30" t="n"/>
      <c r="K832" s="26" t="n"/>
      <c r="L832" s="23">
        <f>IF(F832="","",H832*J832)</f>
        <v/>
      </c>
    </row>
    <row r="833">
      <c r="A833" s="26" t="n"/>
      <c r="B833" s="27" t="n"/>
      <c r="C833" s="26" t="n"/>
      <c r="D833" s="26" t="n"/>
      <c r="E833" s="26" t="n"/>
      <c r="F833" s="28" t="n"/>
      <c r="G833" s="28" t="n"/>
      <c r="H833" s="23">
        <f>IF(F833="","",F833-G833)</f>
        <v/>
      </c>
      <c r="I833" s="29" t="n"/>
      <c r="J833" s="30" t="n"/>
      <c r="K833" s="26" t="n"/>
      <c r="L833" s="23">
        <f>IF(F833="","",H833*J833)</f>
        <v/>
      </c>
    </row>
    <row r="834">
      <c r="A834" s="26" t="n"/>
      <c r="B834" s="27" t="n"/>
      <c r="C834" s="26" t="n"/>
      <c r="D834" s="26" t="n"/>
      <c r="E834" s="26" t="n"/>
      <c r="F834" s="28" t="n"/>
      <c r="G834" s="28" t="n"/>
      <c r="H834" s="23">
        <f>IF(F834="","",F834-G834)</f>
        <v/>
      </c>
      <c r="I834" s="29" t="n"/>
      <c r="J834" s="30" t="n"/>
      <c r="K834" s="26" t="n"/>
      <c r="L834" s="23">
        <f>IF(F834="","",H834*J834)</f>
        <v/>
      </c>
    </row>
    <row r="835">
      <c r="A835" s="26" t="n"/>
      <c r="B835" s="27" t="n"/>
      <c r="C835" s="26" t="n"/>
      <c r="D835" s="26" t="n"/>
      <c r="E835" s="26" t="n"/>
      <c r="F835" s="28" t="n"/>
      <c r="G835" s="28" t="n"/>
      <c r="H835" s="23">
        <f>IF(F835="","",F835-G835)</f>
        <v/>
      </c>
      <c r="I835" s="29" t="n"/>
      <c r="J835" s="30" t="n"/>
      <c r="K835" s="26" t="n"/>
      <c r="L835" s="23">
        <f>IF(F835="","",H835*J835)</f>
        <v/>
      </c>
    </row>
    <row r="836">
      <c r="A836" s="26" t="n"/>
      <c r="B836" s="27" t="n"/>
      <c r="C836" s="26" t="n"/>
      <c r="D836" s="26" t="n"/>
      <c r="E836" s="26" t="n"/>
      <c r="F836" s="28" t="n"/>
      <c r="G836" s="28" t="n"/>
      <c r="H836" s="23">
        <f>IF(F836="","",F836-G836)</f>
        <v/>
      </c>
      <c r="I836" s="29" t="n"/>
      <c r="J836" s="30" t="n"/>
      <c r="K836" s="26" t="n"/>
      <c r="L836" s="23">
        <f>IF(F836="","",H836*J836)</f>
        <v/>
      </c>
    </row>
    <row r="837">
      <c r="A837" s="26" t="n"/>
      <c r="B837" s="27" t="n"/>
      <c r="C837" s="26" t="n"/>
      <c r="D837" s="26" t="n"/>
      <c r="E837" s="26" t="n"/>
      <c r="F837" s="28" t="n"/>
      <c r="G837" s="28" t="n"/>
      <c r="H837" s="23">
        <f>IF(F837="","",F837-G837)</f>
        <v/>
      </c>
      <c r="I837" s="29" t="n"/>
      <c r="J837" s="30" t="n"/>
      <c r="K837" s="26" t="n"/>
      <c r="L837" s="23">
        <f>IF(F837="","",H837*J837)</f>
        <v/>
      </c>
    </row>
    <row r="838">
      <c r="A838" s="26" t="n"/>
      <c r="B838" s="27" t="n"/>
      <c r="C838" s="26" t="n"/>
      <c r="D838" s="26" t="n"/>
      <c r="E838" s="26" t="n"/>
      <c r="F838" s="28" t="n"/>
      <c r="G838" s="28" t="n"/>
      <c r="H838" s="23">
        <f>IF(F838="","",F838-G838)</f>
        <v/>
      </c>
      <c r="I838" s="29" t="n"/>
      <c r="J838" s="30" t="n"/>
      <c r="K838" s="26" t="n"/>
      <c r="L838" s="23">
        <f>IF(F838="","",H838*J838)</f>
        <v/>
      </c>
    </row>
    <row r="839">
      <c r="A839" s="26" t="n"/>
      <c r="B839" s="27" t="n"/>
      <c r="C839" s="26" t="n"/>
      <c r="D839" s="26" t="n"/>
      <c r="E839" s="26" t="n"/>
      <c r="F839" s="28" t="n"/>
      <c r="G839" s="28" t="n"/>
      <c r="H839" s="23">
        <f>IF(F839="","",F839-G839)</f>
        <v/>
      </c>
      <c r="I839" s="29" t="n"/>
      <c r="J839" s="30" t="n"/>
      <c r="K839" s="26" t="n"/>
      <c r="L839" s="23">
        <f>IF(F839="","",H839*J839)</f>
        <v/>
      </c>
    </row>
    <row r="840">
      <c r="A840" s="26" t="n"/>
      <c r="B840" s="27" t="n"/>
      <c r="C840" s="26" t="n"/>
      <c r="D840" s="26" t="n"/>
      <c r="E840" s="26" t="n"/>
      <c r="F840" s="28" t="n"/>
      <c r="G840" s="28" t="n"/>
      <c r="H840" s="23">
        <f>IF(F840="","",F840-G840)</f>
        <v/>
      </c>
      <c r="I840" s="29" t="n"/>
      <c r="J840" s="30" t="n"/>
      <c r="K840" s="26" t="n"/>
      <c r="L840" s="23">
        <f>IF(F840="","",H840*J840)</f>
        <v/>
      </c>
    </row>
    <row r="841">
      <c r="A841" s="26" t="n"/>
      <c r="B841" s="27" t="n"/>
      <c r="C841" s="26" t="n"/>
      <c r="D841" s="26" t="n"/>
      <c r="E841" s="26" t="n"/>
      <c r="F841" s="28" t="n"/>
      <c r="G841" s="28" t="n"/>
      <c r="H841" s="23">
        <f>IF(F841="","",F841-G841)</f>
        <v/>
      </c>
      <c r="I841" s="29" t="n"/>
      <c r="J841" s="30" t="n"/>
      <c r="K841" s="26" t="n"/>
      <c r="L841" s="23">
        <f>IF(F841="","",H841*J841)</f>
        <v/>
      </c>
    </row>
    <row r="842">
      <c r="A842" s="26" t="n"/>
      <c r="B842" s="27" t="n"/>
      <c r="C842" s="26" t="n"/>
      <c r="D842" s="26" t="n"/>
      <c r="E842" s="26" t="n"/>
      <c r="F842" s="28" t="n"/>
      <c r="G842" s="28" t="n"/>
      <c r="H842" s="23">
        <f>IF(F842="","",F842-G842)</f>
        <v/>
      </c>
      <c r="I842" s="29" t="n"/>
      <c r="J842" s="30" t="n"/>
      <c r="K842" s="26" t="n"/>
      <c r="L842" s="23">
        <f>IF(F842="","",H842*J842)</f>
        <v/>
      </c>
    </row>
    <row r="843">
      <c r="A843" s="26" t="n"/>
      <c r="B843" s="27" t="n"/>
      <c r="C843" s="26" t="n"/>
      <c r="D843" s="26" t="n"/>
      <c r="E843" s="26" t="n"/>
      <c r="F843" s="28" t="n"/>
      <c r="G843" s="28" t="n"/>
      <c r="H843" s="23">
        <f>IF(F843="","",F843-G843)</f>
        <v/>
      </c>
      <c r="I843" s="29" t="n"/>
      <c r="J843" s="30" t="n"/>
      <c r="K843" s="26" t="n"/>
      <c r="L843" s="23">
        <f>IF(F843="","",H843*J843)</f>
        <v/>
      </c>
    </row>
    <row r="844">
      <c r="A844" s="26" t="n"/>
      <c r="B844" s="27" t="n"/>
      <c r="C844" s="26" t="n"/>
      <c r="D844" s="26" t="n"/>
      <c r="E844" s="26" t="n"/>
      <c r="F844" s="28" t="n"/>
      <c r="G844" s="28" t="n"/>
      <c r="H844" s="23">
        <f>IF(F844="","",F844-G844)</f>
        <v/>
      </c>
      <c r="I844" s="29" t="n"/>
      <c r="J844" s="30" t="n"/>
      <c r="K844" s="26" t="n"/>
      <c r="L844" s="23">
        <f>IF(F844="","",H844*J844)</f>
        <v/>
      </c>
    </row>
    <row r="845">
      <c r="A845" s="26" t="n"/>
      <c r="B845" s="27" t="n"/>
      <c r="C845" s="26" t="n"/>
      <c r="D845" s="26" t="n"/>
      <c r="E845" s="26" t="n"/>
      <c r="F845" s="28" t="n"/>
      <c r="G845" s="28" t="n"/>
      <c r="H845" s="23">
        <f>IF(F845="","",F845-G845)</f>
        <v/>
      </c>
      <c r="I845" s="29" t="n"/>
      <c r="J845" s="30" t="n"/>
      <c r="K845" s="26" t="n"/>
      <c r="L845" s="23">
        <f>IF(F845="","",H845*J845)</f>
        <v/>
      </c>
    </row>
    <row r="846">
      <c r="A846" s="26" t="n"/>
      <c r="B846" s="27" t="n"/>
      <c r="C846" s="26" t="n"/>
      <c r="D846" s="26" t="n"/>
      <c r="E846" s="26" t="n"/>
      <c r="F846" s="28" t="n"/>
      <c r="G846" s="28" t="n"/>
      <c r="H846" s="23">
        <f>IF(F846="","",F846-G846)</f>
        <v/>
      </c>
      <c r="I846" s="29" t="n"/>
      <c r="J846" s="30" t="n"/>
      <c r="K846" s="26" t="n"/>
      <c r="L846" s="23">
        <f>IF(F846="","",H846*J846)</f>
        <v/>
      </c>
    </row>
    <row r="847">
      <c r="A847" s="26" t="n"/>
      <c r="B847" s="27" t="n"/>
      <c r="C847" s="26" t="n"/>
      <c r="D847" s="26" t="n"/>
      <c r="E847" s="26" t="n"/>
      <c r="F847" s="28" t="n"/>
      <c r="G847" s="28" t="n"/>
      <c r="H847" s="23">
        <f>IF(F847="","",F847-G847)</f>
        <v/>
      </c>
      <c r="I847" s="29" t="n"/>
      <c r="J847" s="30" t="n"/>
      <c r="K847" s="26" t="n"/>
      <c r="L847" s="23">
        <f>IF(F847="","",H847*J847)</f>
        <v/>
      </c>
    </row>
    <row r="848">
      <c r="A848" s="26" t="n"/>
      <c r="B848" s="27" t="n"/>
      <c r="C848" s="26" t="n"/>
      <c r="D848" s="26" t="n"/>
      <c r="E848" s="26" t="n"/>
      <c r="F848" s="28" t="n"/>
      <c r="G848" s="28" t="n"/>
      <c r="H848" s="23">
        <f>IF(F848="","",F848-G848)</f>
        <v/>
      </c>
      <c r="I848" s="29" t="n"/>
      <c r="J848" s="30" t="n"/>
      <c r="K848" s="26" t="n"/>
      <c r="L848" s="23">
        <f>IF(F848="","",H848*J848)</f>
        <v/>
      </c>
    </row>
    <row r="849">
      <c r="A849" s="26" t="n"/>
      <c r="B849" s="27" t="n"/>
      <c r="C849" s="26" t="n"/>
      <c r="D849" s="26" t="n"/>
      <c r="E849" s="26" t="n"/>
      <c r="F849" s="28" t="n"/>
      <c r="G849" s="28" t="n"/>
      <c r="H849" s="23">
        <f>IF(F849="","",F849-G849)</f>
        <v/>
      </c>
      <c r="I849" s="29" t="n"/>
      <c r="J849" s="30" t="n"/>
      <c r="K849" s="26" t="n"/>
      <c r="L849" s="23">
        <f>IF(F849="","",H849*J849)</f>
        <v/>
      </c>
    </row>
    <row r="850">
      <c r="A850" s="26" t="n"/>
      <c r="B850" s="27" t="n"/>
      <c r="C850" s="26" t="n"/>
      <c r="D850" s="26" t="n"/>
      <c r="E850" s="26" t="n"/>
      <c r="F850" s="28" t="n"/>
      <c r="G850" s="28" t="n"/>
      <c r="H850" s="23">
        <f>IF(F850="","",F850-G850)</f>
        <v/>
      </c>
      <c r="I850" s="29" t="n"/>
      <c r="J850" s="30" t="n"/>
      <c r="K850" s="26" t="n"/>
      <c r="L850" s="23">
        <f>IF(F850="","",H850*J850)</f>
        <v/>
      </c>
    </row>
    <row r="851">
      <c r="A851" s="26" t="n"/>
      <c r="B851" s="27" t="n"/>
      <c r="C851" s="26" t="n"/>
      <c r="D851" s="26" t="n"/>
      <c r="E851" s="26" t="n"/>
      <c r="F851" s="28" t="n"/>
      <c r="G851" s="28" t="n"/>
      <c r="H851" s="23">
        <f>IF(F851="","",F851-G851)</f>
        <v/>
      </c>
      <c r="I851" s="29" t="n"/>
      <c r="J851" s="30" t="n"/>
      <c r="K851" s="26" t="n"/>
      <c r="L851" s="23">
        <f>IF(F851="","",H851*J851)</f>
        <v/>
      </c>
    </row>
    <row r="852">
      <c r="A852" s="26" t="n"/>
      <c r="B852" s="27" t="n"/>
      <c r="C852" s="26" t="n"/>
      <c r="D852" s="26" t="n"/>
      <c r="E852" s="26" t="n"/>
      <c r="F852" s="28" t="n"/>
      <c r="G852" s="28" t="n"/>
      <c r="H852" s="23">
        <f>IF(F852="","",F852-G852)</f>
        <v/>
      </c>
      <c r="I852" s="29" t="n"/>
      <c r="J852" s="30" t="n"/>
      <c r="K852" s="26" t="n"/>
      <c r="L852" s="23">
        <f>IF(F852="","",H852*J852)</f>
        <v/>
      </c>
    </row>
    <row r="853">
      <c r="A853" s="26" t="n"/>
      <c r="B853" s="27" t="n"/>
      <c r="C853" s="26" t="n"/>
      <c r="D853" s="26" t="n"/>
      <c r="E853" s="26" t="n"/>
      <c r="F853" s="28" t="n"/>
      <c r="G853" s="28" t="n"/>
      <c r="H853" s="23">
        <f>IF(F853="","",F853-G853)</f>
        <v/>
      </c>
      <c r="I853" s="29" t="n"/>
      <c r="J853" s="30" t="n"/>
      <c r="K853" s="26" t="n"/>
      <c r="L853" s="23">
        <f>IF(F853="","",H853*J853)</f>
        <v/>
      </c>
    </row>
    <row r="854">
      <c r="A854" s="26" t="n"/>
      <c r="B854" s="27" t="n"/>
      <c r="C854" s="26" t="n"/>
      <c r="D854" s="26" t="n"/>
      <c r="E854" s="26" t="n"/>
      <c r="F854" s="28" t="n"/>
      <c r="G854" s="28" t="n"/>
      <c r="H854" s="23">
        <f>IF(F854="","",F854-G854)</f>
        <v/>
      </c>
      <c r="I854" s="29" t="n"/>
      <c r="J854" s="30" t="n"/>
      <c r="K854" s="26" t="n"/>
      <c r="L854" s="23">
        <f>IF(F854="","",H854*J854)</f>
        <v/>
      </c>
    </row>
    <row r="855">
      <c r="A855" s="26" t="n"/>
      <c r="B855" s="27" t="n"/>
      <c r="C855" s="26" t="n"/>
      <c r="D855" s="26" t="n"/>
      <c r="E855" s="26" t="n"/>
      <c r="F855" s="28" t="n"/>
      <c r="G855" s="28" t="n"/>
      <c r="H855" s="23">
        <f>IF(F855="","",F855-G855)</f>
        <v/>
      </c>
      <c r="I855" s="29" t="n"/>
      <c r="J855" s="30" t="n"/>
      <c r="K855" s="26" t="n"/>
      <c r="L855" s="23">
        <f>IF(F855="","",H855*J855)</f>
        <v/>
      </c>
    </row>
    <row r="856">
      <c r="A856" s="26" t="n"/>
      <c r="B856" s="27" t="n"/>
      <c r="C856" s="26" t="n"/>
      <c r="D856" s="26" t="n"/>
      <c r="E856" s="26" t="n"/>
      <c r="F856" s="28" t="n"/>
      <c r="G856" s="28" t="n"/>
      <c r="H856" s="23">
        <f>IF(F856="","",F856-G856)</f>
        <v/>
      </c>
      <c r="I856" s="29" t="n"/>
      <c r="J856" s="30" t="n"/>
      <c r="K856" s="26" t="n"/>
      <c r="L856" s="23">
        <f>IF(F856="","",H856*J856)</f>
        <v/>
      </c>
    </row>
    <row r="857">
      <c r="A857" s="26" t="n"/>
      <c r="B857" s="27" t="n"/>
      <c r="C857" s="26" t="n"/>
      <c r="D857" s="26" t="n"/>
      <c r="E857" s="26" t="n"/>
      <c r="F857" s="28" t="n"/>
      <c r="G857" s="28" t="n"/>
      <c r="H857" s="23">
        <f>IF(F857="","",F857-G857)</f>
        <v/>
      </c>
      <c r="I857" s="29" t="n"/>
      <c r="J857" s="30" t="n"/>
      <c r="K857" s="26" t="n"/>
      <c r="L857" s="23">
        <f>IF(F857="","",H857*J857)</f>
        <v/>
      </c>
    </row>
    <row r="858">
      <c r="A858" s="26" t="n"/>
      <c r="B858" s="27" t="n"/>
      <c r="C858" s="26" t="n"/>
      <c r="D858" s="26" t="n"/>
      <c r="E858" s="26" t="n"/>
      <c r="F858" s="28" t="n"/>
      <c r="G858" s="28" t="n"/>
      <c r="H858" s="23">
        <f>IF(F858="","",F858-G858)</f>
        <v/>
      </c>
      <c r="I858" s="29" t="n"/>
      <c r="J858" s="30" t="n"/>
      <c r="K858" s="26" t="n"/>
      <c r="L858" s="23">
        <f>IF(F858="","",H858*J858)</f>
        <v/>
      </c>
    </row>
    <row r="859">
      <c r="A859" s="26" t="n"/>
      <c r="B859" s="27" t="n"/>
      <c r="C859" s="26" t="n"/>
      <c r="D859" s="26" t="n"/>
      <c r="E859" s="26" t="n"/>
      <c r="F859" s="28" t="n"/>
      <c r="G859" s="28" t="n"/>
      <c r="H859" s="23">
        <f>IF(F859="","",F859-G859)</f>
        <v/>
      </c>
      <c r="I859" s="29" t="n"/>
      <c r="J859" s="30" t="n"/>
      <c r="K859" s="26" t="n"/>
      <c r="L859" s="23">
        <f>IF(F859="","",H859*J859)</f>
        <v/>
      </c>
    </row>
    <row r="860">
      <c r="A860" s="26" t="n"/>
      <c r="B860" s="27" t="n"/>
      <c r="C860" s="26" t="n"/>
      <c r="D860" s="26" t="n"/>
      <c r="E860" s="26" t="n"/>
      <c r="F860" s="28" t="n"/>
      <c r="G860" s="28" t="n"/>
      <c r="H860" s="23">
        <f>IF(F860="","",F860-G860)</f>
        <v/>
      </c>
      <c r="I860" s="29" t="n"/>
      <c r="J860" s="30" t="n"/>
      <c r="K860" s="26" t="n"/>
      <c r="L860" s="23">
        <f>IF(F860="","",H860*J860)</f>
        <v/>
      </c>
    </row>
    <row r="861">
      <c r="A861" s="26" t="n"/>
      <c r="B861" s="27" t="n"/>
      <c r="C861" s="26" t="n"/>
      <c r="D861" s="26" t="n"/>
      <c r="E861" s="26" t="n"/>
      <c r="F861" s="28" t="n"/>
      <c r="G861" s="28" t="n"/>
      <c r="H861" s="23">
        <f>IF(F861="","",F861-G861)</f>
        <v/>
      </c>
      <c r="I861" s="29" t="n"/>
      <c r="J861" s="30" t="n"/>
      <c r="K861" s="26" t="n"/>
      <c r="L861" s="23">
        <f>IF(F861="","",H861*J861)</f>
        <v/>
      </c>
    </row>
    <row r="862">
      <c r="A862" s="26" t="n"/>
      <c r="B862" s="27" t="n"/>
      <c r="C862" s="26" t="n"/>
      <c r="D862" s="26" t="n"/>
      <c r="E862" s="26" t="n"/>
      <c r="F862" s="28" t="n"/>
      <c r="G862" s="28" t="n"/>
      <c r="H862" s="23">
        <f>IF(F862="","",F862-G862)</f>
        <v/>
      </c>
      <c r="I862" s="29" t="n"/>
      <c r="J862" s="30" t="n"/>
      <c r="K862" s="26" t="n"/>
      <c r="L862" s="23">
        <f>IF(F862="","",H862*J862)</f>
        <v/>
      </c>
    </row>
    <row r="863">
      <c r="A863" s="26" t="n"/>
      <c r="B863" s="27" t="n"/>
      <c r="C863" s="26" t="n"/>
      <c r="D863" s="26" t="n"/>
      <c r="E863" s="26" t="n"/>
      <c r="F863" s="28" t="n"/>
      <c r="G863" s="28" t="n"/>
      <c r="H863" s="23">
        <f>IF(F863="","",F863-G863)</f>
        <v/>
      </c>
      <c r="I863" s="29" t="n"/>
      <c r="J863" s="30" t="n"/>
      <c r="K863" s="26" t="n"/>
      <c r="L863" s="23">
        <f>IF(F863="","",H863*J863)</f>
        <v/>
      </c>
    </row>
    <row r="864">
      <c r="A864" s="26" t="n"/>
      <c r="B864" s="27" t="n"/>
      <c r="C864" s="26" t="n"/>
      <c r="D864" s="26" t="n"/>
      <c r="E864" s="26" t="n"/>
      <c r="F864" s="28" t="n"/>
      <c r="G864" s="28" t="n"/>
      <c r="H864" s="23">
        <f>IF(F864="","",F864-G864)</f>
        <v/>
      </c>
      <c r="I864" s="29" t="n"/>
      <c r="J864" s="30" t="n"/>
      <c r="K864" s="26" t="n"/>
      <c r="L864" s="23">
        <f>IF(F864="","",H864*J864)</f>
        <v/>
      </c>
    </row>
    <row r="865">
      <c r="A865" s="26" t="n"/>
      <c r="B865" s="27" t="n"/>
      <c r="C865" s="26" t="n"/>
      <c r="D865" s="26" t="n"/>
      <c r="E865" s="26" t="n"/>
      <c r="F865" s="28" t="n"/>
      <c r="G865" s="28" t="n"/>
      <c r="H865" s="23">
        <f>IF(F865="","",F865-G865)</f>
        <v/>
      </c>
      <c r="I865" s="29" t="n"/>
      <c r="J865" s="30" t="n"/>
      <c r="K865" s="26" t="n"/>
      <c r="L865" s="23">
        <f>IF(F865="","",H865*J865)</f>
        <v/>
      </c>
    </row>
    <row r="866">
      <c r="A866" s="26" t="n"/>
      <c r="B866" s="27" t="n"/>
      <c r="C866" s="26" t="n"/>
      <c r="D866" s="26" t="n"/>
      <c r="E866" s="26" t="n"/>
      <c r="F866" s="28" t="n"/>
      <c r="G866" s="28" t="n"/>
      <c r="H866" s="23">
        <f>IF(F866="","",F866-G866)</f>
        <v/>
      </c>
      <c r="I866" s="29" t="n"/>
      <c r="J866" s="30" t="n"/>
      <c r="K866" s="26" t="n"/>
      <c r="L866" s="23">
        <f>IF(F866="","",H866*J866)</f>
        <v/>
      </c>
    </row>
    <row r="867">
      <c r="A867" s="26" t="n"/>
      <c r="B867" s="27" t="n"/>
      <c r="C867" s="26" t="n"/>
      <c r="D867" s="26" t="n"/>
      <c r="E867" s="26" t="n"/>
      <c r="F867" s="28" t="n"/>
      <c r="G867" s="28" t="n"/>
      <c r="H867" s="23">
        <f>IF(F867="","",F867-G867)</f>
        <v/>
      </c>
      <c r="I867" s="29" t="n"/>
      <c r="J867" s="30" t="n"/>
      <c r="K867" s="26" t="n"/>
      <c r="L867" s="23">
        <f>IF(F867="","",H867*J867)</f>
        <v/>
      </c>
    </row>
    <row r="868">
      <c r="A868" s="26" t="n"/>
      <c r="B868" s="27" t="n"/>
      <c r="C868" s="26" t="n"/>
      <c r="D868" s="26" t="n"/>
      <c r="E868" s="26" t="n"/>
      <c r="F868" s="28" t="n"/>
      <c r="G868" s="28" t="n"/>
      <c r="H868" s="23">
        <f>IF(F868="","",F868-G868)</f>
        <v/>
      </c>
      <c r="I868" s="29" t="n"/>
      <c r="J868" s="30" t="n"/>
      <c r="K868" s="26" t="n"/>
      <c r="L868" s="23">
        <f>IF(F868="","",H868*J868)</f>
        <v/>
      </c>
    </row>
    <row r="869">
      <c r="A869" s="26" t="n"/>
      <c r="B869" s="27" t="n"/>
      <c r="C869" s="26" t="n"/>
      <c r="D869" s="26" t="n"/>
      <c r="E869" s="26" t="n"/>
      <c r="F869" s="28" t="n"/>
      <c r="G869" s="28" t="n"/>
      <c r="H869" s="23">
        <f>IF(F869="","",F869-G869)</f>
        <v/>
      </c>
      <c r="I869" s="29" t="n"/>
      <c r="J869" s="30" t="n"/>
      <c r="K869" s="26" t="n"/>
      <c r="L869" s="23">
        <f>IF(F869="","",H869*J869)</f>
        <v/>
      </c>
    </row>
    <row r="870">
      <c r="A870" s="26" t="n"/>
      <c r="B870" s="27" t="n"/>
      <c r="C870" s="26" t="n"/>
      <c r="D870" s="26" t="n"/>
      <c r="E870" s="26" t="n"/>
      <c r="F870" s="28" t="n"/>
      <c r="G870" s="28" t="n"/>
      <c r="H870" s="23">
        <f>IF(F870="","",F870-G870)</f>
        <v/>
      </c>
      <c r="I870" s="29" t="n"/>
      <c r="J870" s="30" t="n"/>
      <c r="K870" s="26" t="n"/>
      <c r="L870" s="23">
        <f>IF(F870="","",H870*J870)</f>
        <v/>
      </c>
    </row>
    <row r="871">
      <c r="A871" s="26" t="n"/>
      <c r="B871" s="27" t="n"/>
      <c r="C871" s="26" t="n"/>
      <c r="D871" s="26" t="n"/>
      <c r="E871" s="26" t="n"/>
      <c r="F871" s="28" t="n"/>
      <c r="G871" s="28" t="n"/>
      <c r="H871" s="23">
        <f>IF(F871="","",F871-G871)</f>
        <v/>
      </c>
      <c r="I871" s="29" t="n"/>
      <c r="J871" s="30" t="n"/>
      <c r="K871" s="26" t="n"/>
      <c r="L871" s="23">
        <f>IF(F871="","",H871*J871)</f>
        <v/>
      </c>
    </row>
    <row r="872">
      <c r="A872" s="26" t="n"/>
      <c r="B872" s="27" t="n"/>
      <c r="C872" s="26" t="n"/>
      <c r="D872" s="26" t="n"/>
      <c r="E872" s="26" t="n"/>
      <c r="F872" s="28" t="n"/>
      <c r="G872" s="28" t="n"/>
      <c r="H872" s="23">
        <f>IF(F872="","",F872-G872)</f>
        <v/>
      </c>
      <c r="I872" s="29" t="n"/>
      <c r="J872" s="30" t="n"/>
      <c r="K872" s="26" t="n"/>
      <c r="L872" s="23">
        <f>IF(F872="","",H872*J872)</f>
        <v/>
      </c>
    </row>
    <row r="873">
      <c r="A873" s="26" t="n"/>
      <c r="B873" s="27" t="n"/>
      <c r="C873" s="26" t="n"/>
      <c r="D873" s="26" t="n"/>
      <c r="E873" s="26" t="n"/>
      <c r="F873" s="28" t="n"/>
      <c r="G873" s="28" t="n"/>
      <c r="H873" s="23">
        <f>IF(F873="","",F873-G873)</f>
        <v/>
      </c>
      <c r="I873" s="29" t="n"/>
      <c r="J873" s="30" t="n"/>
      <c r="K873" s="26" t="n"/>
      <c r="L873" s="23">
        <f>IF(F873="","",H873*J873)</f>
        <v/>
      </c>
    </row>
    <row r="874">
      <c r="A874" s="26" t="n"/>
      <c r="B874" s="27" t="n"/>
      <c r="C874" s="26" t="n"/>
      <c r="D874" s="26" t="n"/>
      <c r="E874" s="26" t="n"/>
      <c r="F874" s="28" t="n"/>
      <c r="G874" s="28" t="n"/>
      <c r="H874" s="23">
        <f>IF(F874="","",F874-G874)</f>
        <v/>
      </c>
      <c r="I874" s="29" t="n"/>
      <c r="J874" s="30" t="n"/>
      <c r="K874" s="26" t="n"/>
      <c r="L874" s="23">
        <f>IF(F874="","",H874*J874)</f>
        <v/>
      </c>
    </row>
    <row r="875">
      <c r="A875" s="26" t="n"/>
      <c r="B875" s="27" t="n"/>
      <c r="C875" s="26" t="n"/>
      <c r="D875" s="26" t="n"/>
      <c r="E875" s="26" t="n"/>
      <c r="F875" s="28" t="n"/>
      <c r="G875" s="28" t="n"/>
      <c r="H875" s="23">
        <f>IF(F875="","",F875-G875)</f>
        <v/>
      </c>
      <c r="I875" s="29" t="n"/>
      <c r="J875" s="30" t="n"/>
      <c r="K875" s="26" t="n"/>
      <c r="L875" s="23">
        <f>IF(F875="","",H875*J875)</f>
        <v/>
      </c>
    </row>
    <row r="876">
      <c r="A876" s="26" t="n"/>
      <c r="B876" s="27" t="n"/>
      <c r="C876" s="26" t="n"/>
      <c r="D876" s="26" t="n"/>
      <c r="E876" s="26" t="n"/>
      <c r="F876" s="28" t="n"/>
      <c r="G876" s="28" t="n"/>
      <c r="H876" s="23">
        <f>IF(F876="","",F876-G876)</f>
        <v/>
      </c>
      <c r="I876" s="29" t="n"/>
      <c r="J876" s="30" t="n"/>
      <c r="K876" s="26" t="n"/>
      <c r="L876" s="23">
        <f>IF(F876="","",H876*J876)</f>
        <v/>
      </c>
    </row>
    <row r="877">
      <c r="A877" s="26" t="n"/>
      <c r="B877" s="27" t="n"/>
      <c r="C877" s="26" t="n"/>
      <c r="D877" s="26" t="n"/>
      <c r="E877" s="26" t="n"/>
      <c r="F877" s="28" t="n"/>
      <c r="G877" s="28" t="n"/>
      <c r="H877" s="23">
        <f>IF(F877="","",F877-G877)</f>
        <v/>
      </c>
      <c r="I877" s="29" t="n"/>
      <c r="J877" s="30" t="n"/>
      <c r="K877" s="26" t="n"/>
      <c r="L877" s="23">
        <f>IF(F877="","",H877*J877)</f>
        <v/>
      </c>
    </row>
    <row r="878">
      <c r="A878" s="26" t="n"/>
      <c r="B878" s="27" t="n"/>
      <c r="C878" s="26" t="n"/>
      <c r="D878" s="26" t="n"/>
      <c r="E878" s="26" t="n"/>
      <c r="F878" s="28" t="n"/>
      <c r="G878" s="28" t="n"/>
      <c r="H878" s="23">
        <f>IF(F878="","",F878-G878)</f>
        <v/>
      </c>
      <c r="I878" s="29" t="n"/>
      <c r="J878" s="30" t="n"/>
      <c r="K878" s="26" t="n"/>
      <c r="L878" s="23">
        <f>IF(F878="","",H878*J878)</f>
        <v/>
      </c>
    </row>
    <row r="879">
      <c r="A879" s="26" t="n"/>
      <c r="B879" s="27" t="n"/>
      <c r="C879" s="26" t="n"/>
      <c r="D879" s="26" t="n"/>
      <c r="E879" s="26" t="n"/>
      <c r="F879" s="28" t="n"/>
      <c r="G879" s="28" t="n"/>
      <c r="H879" s="23">
        <f>IF(F879="","",F879-G879)</f>
        <v/>
      </c>
      <c r="I879" s="29" t="n"/>
      <c r="J879" s="30" t="n"/>
      <c r="K879" s="26" t="n"/>
      <c r="L879" s="23">
        <f>IF(F879="","",H879*J879)</f>
        <v/>
      </c>
    </row>
    <row r="880">
      <c r="A880" s="26" t="n"/>
      <c r="B880" s="27" t="n"/>
      <c r="C880" s="26" t="n"/>
      <c r="D880" s="26" t="n"/>
      <c r="E880" s="26" t="n"/>
      <c r="F880" s="28" t="n"/>
      <c r="G880" s="28" t="n"/>
      <c r="H880" s="23">
        <f>IF(F880="","",F880-G880)</f>
        <v/>
      </c>
      <c r="I880" s="29" t="n"/>
      <c r="J880" s="30" t="n"/>
      <c r="K880" s="26" t="n"/>
      <c r="L880" s="23">
        <f>IF(F880="","",H880*J880)</f>
        <v/>
      </c>
    </row>
    <row r="881">
      <c r="A881" s="26" t="n"/>
      <c r="B881" s="27" t="n"/>
      <c r="C881" s="26" t="n"/>
      <c r="D881" s="26" t="n"/>
      <c r="E881" s="26" t="n"/>
      <c r="F881" s="28" t="n"/>
      <c r="G881" s="28" t="n"/>
      <c r="H881" s="23">
        <f>IF(F881="","",F881-G881)</f>
        <v/>
      </c>
      <c r="I881" s="29" t="n"/>
      <c r="J881" s="30" t="n"/>
      <c r="K881" s="26" t="n"/>
      <c r="L881" s="23">
        <f>IF(F881="","",H881*J881)</f>
        <v/>
      </c>
    </row>
    <row r="882">
      <c r="A882" s="26" t="n"/>
      <c r="B882" s="27" t="n"/>
      <c r="C882" s="26" t="n"/>
      <c r="D882" s="26" t="n"/>
      <c r="E882" s="26" t="n"/>
      <c r="F882" s="28" t="n"/>
      <c r="G882" s="28" t="n"/>
      <c r="H882" s="23">
        <f>IF(F882="","",F882-G882)</f>
        <v/>
      </c>
      <c r="I882" s="29" t="n"/>
      <c r="J882" s="30" t="n"/>
      <c r="K882" s="26" t="n"/>
      <c r="L882" s="23">
        <f>IF(F882="","",H882*J882)</f>
        <v/>
      </c>
    </row>
    <row r="883">
      <c r="A883" s="26" t="n"/>
      <c r="B883" s="27" t="n"/>
      <c r="C883" s="26" t="n"/>
      <c r="D883" s="26" t="n"/>
      <c r="E883" s="26" t="n"/>
      <c r="F883" s="28" t="n"/>
      <c r="G883" s="28" t="n"/>
      <c r="H883" s="23">
        <f>IF(F883="","",F883-G883)</f>
        <v/>
      </c>
      <c r="I883" s="29" t="n"/>
      <c r="J883" s="30" t="n"/>
      <c r="K883" s="26" t="n"/>
      <c r="L883" s="23">
        <f>IF(F883="","",H883*J883)</f>
        <v/>
      </c>
    </row>
    <row r="884">
      <c r="A884" s="26" t="n"/>
      <c r="B884" s="27" t="n"/>
      <c r="C884" s="26" t="n"/>
      <c r="D884" s="26" t="n"/>
      <c r="E884" s="26" t="n"/>
      <c r="F884" s="28" t="n"/>
      <c r="G884" s="28" t="n"/>
      <c r="H884" s="23">
        <f>IF(F884="","",F884-G884)</f>
        <v/>
      </c>
      <c r="I884" s="29" t="n"/>
      <c r="J884" s="30" t="n"/>
      <c r="K884" s="26" t="n"/>
      <c r="L884" s="23">
        <f>IF(F884="","",H884*J884)</f>
        <v/>
      </c>
    </row>
    <row r="885">
      <c r="A885" s="26" t="n"/>
      <c r="B885" s="27" t="n"/>
      <c r="C885" s="26" t="n"/>
      <c r="D885" s="26" t="n"/>
      <c r="E885" s="26" t="n"/>
      <c r="F885" s="28" t="n"/>
      <c r="G885" s="28" t="n"/>
      <c r="H885" s="23">
        <f>IF(F885="","",F885-G885)</f>
        <v/>
      </c>
      <c r="I885" s="29" t="n"/>
      <c r="J885" s="30" t="n"/>
      <c r="K885" s="26" t="n"/>
      <c r="L885" s="23">
        <f>IF(F885="","",H885*J885)</f>
        <v/>
      </c>
    </row>
    <row r="886">
      <c r="A886" s="26" t="n"/>
      <c r="B886" s="27" t="n"/>
      <c r="C886" s="26" t="n"/>
      <c r="D886" s="26" t="n"/>
      <c r="E886" s="26" t="n"/>
      <c r="F886" s="28" t="n"/>
      <c r="G886" s="28" t="n"/>
      <c r="H886" s="23">
        <f>IF(F886="","",F886-G886)</f>
        <v/>
      </c>
      <c r="I886" s="29" t="n"/>
      <c r="J886" s="30" t="n"/>
      <c r="K886" s="26" t="n"/>
      <c r="L886" s="23">
        <f>IF(F886="","",H886*J886)</f>
        <v/>
      </c>
    </row>
    <row r="887">
      <c r="A887" s="26" t="n"/>
      <c r="B887" s="27" t="n"/>
      <c r="C887" s="26" t="n"/>
      <c r="D887" s="26" t="n"/>
      <c r="E887" s="26" t="n"/>
      <c r="F887" s="28" t="n"/>
      <c r="G887" s="28" t="n"/>
      <c r="H887" s="23">
        <f>IF(F887="","",F887-G887)</f>
        <v/>
      </c>
      <c r="I887" s="29" t="n"/>
      <c r="J887" s="30" t="n"/>
      <c r="K887" s="26" t="n"/>
      <c r="L887" s="23">
        <f>IF(F887="","",H887*J887)</f>
        <v/>
      </c>
    </row>
    <row r="888">
      <c r="A888" s="26" t="n"/>
      <c r="B888" s="27" t="n"/>
      <c r="C888" s="26" t="n"/>
      <c r="D888" s="26" t="n"/>
      <c r="E888" s="26" t="n"/>
      <c r="F888" s="28" t="n"/>
      <c r="G888" s="28" t="n"/>
      <c r="H888" s="23">
        <f>IF(F888="","",F888-G888)</f>
        <v/>
      </c>
      <c r="I888" s="29" t="n"/>
      <c r="J888" s="30" t="n"/>
      <c r="K888" s="26" t="n"/>
      <c r="L888" s="23">
        <f>IF(F888="","",H888*J888)</f>
        <v/>
      </c>
    </row>
    <row r="889">
      <c r="A889" s="26" t="n"/>
      <c r="B889" s="27" t="n"/>
      <c r="C889" s="26" t="n"/>
      <c r="D889" s="26" t="n"/>
      <c r="E889" s="26" t="n"/>
      <c r="F889" s="28" t="n"/>
      <c r="G889" s="28" t="n"/>
      <c r="H889" s="23">
        <f>IF(F889="","",F889-G889)</f>
        <v/>
      </c>
      <c r="I889" s="29" t="n"/>
      <c r="J889" s="30" t="n"/>
      <c r="K889" s="26" t="n"/>
      <c r="L889" s="23">
        <f>IF(F889="","",H889*J889)</f>
        <v/>
      </c>
    </row>
    <row r="890">
      <c r="A890" s="26" t="n"/>
      <c r="B890" s="27" t="n"/>
      <c r="C890" s="26" t="n"/>
      <c r="D890" s="26" t="n"/>
      <c r="E890" s="26" t="n"/>
      <c r="F890" s="28" t="n"/>
      <c r="G890" s="28" t="n"/>
      <c r="H890" s="23">
        <f>IF(F890="","",F890-G890)</f>
        <v/>
      </c>
      <c r="I890" s="29" t="n"/>
      <c r="J890" s="30" t="n"/>
      <c r="K890" s="26" t="n"/>
      <c r="L890" s="23">
        <f>IF(F890="","",H890*J890)</f>
        <v/>
      </c>
    </row>
    <row r="891">
      <c r="A891" s="26" t="n"/>
      <c r="B891" s="27" t="n"/>
      <c r="C891" s="26" t="n"/>
      <c r="D891" s="26" t="n"/>
      <c r="E891" s="26" t="n"/>
      <c r="F891" s="28" t="n"/>
      <c r="G891" s="28" t="n"/>
      <c r="H891" s="23">
        <f>IF(F891="","",F891-G891)</f>
        <v/>
      </c>
      <c r="I891" s="29" t="n"/>
      <c r="J891" s="30" t="n"/>
      <c r="K891" s="26" t="n"/>
      <c r="L891" s="23">
        <f>IF(F891="","",H891*J891)</f>
        <v/>
      </c>
    </row>
    <row r="892">
      <c r="A892" s="26" t="n"/>
      <c r="B892" s="27" t="n"/>
      <c r="C892" s="26" t="n"/>
      <c r="D892" s="26" t="n"/>
      <c r="E892" s="26" t="n"/>
      <c r="F892" s="28" t="n"/>
      <c r="G892" s="28" t="n"/>
      <c r="H892" s="23">
        <f>IF(F892="","",F892-G892)</f>
        <v/>
      </c>
      <c r="I892" s="29" t="n"/>
      <c r="J892" s="30" t="n"/>
      <c r="K892" s="26" t="n"/>
      <c r="L892" s="23">
        <f>IF(F892="","",H892*J892)</f>
        <v/>
      </c>
    </row>
    <row r="893">
      <c r="A893" s="26" t="n"/>
      <c r="B893" s="27" t="n"/>
      <c r="C893" s="26" t="n"/>
      <c r="D893" s="26" t="n"/>
      <c r="E893" s="26" t="n"/>
      <c r="F893" s="28" t="n"/>
      <c r="G893" s="28" t="n"/>
      <c r="H893" s="23">
        <f>IF(F893="","",F893-G893)</f>
        <v/>
      </c>
      <c r="I893" s="29" t="n"/>
      <c r="J893" s="30" t="n"/>
      <c r="K893" s="26" t="n"/>
      <c r="L893" s="23">
        <f>IF(F893="","",H893*J893)</f>
        <v/>
      </c>
    </row>
    <row r="894">
      <c r="A894" s="26" t="n"/>
      <c r="B894" s="27" t="n"/>
      <c r="C894" s="26" t="n"/>
      <c r="D894" s="26" t="n"/>
      <c r="E894" s="26" t="n"/>
      <c r="F894" s="28" t="n"/>
      <c r="G894" s="28" t="n"/>
      <c r="H894" s="23">
        <f>IF(F894="","",F894-G894)</f>
        <v/>
      </c>
      <c r="I894" s="29" t="n"/>
      <c r="J894" s="30" t="n"/>
      <c r="K894" s="26" t="n"/>
      <c r="L894" s="23">
        <f>IF(F894="","",H894*J894)</f>
        <v/>
      </c>
    </row>
    <row r="895">
      <c r="A895" s="26" t="n"/>
      <c r="B895" s="27" t="n"/>
      <c r="C895" s="26" t="n"/>
      <c r="D895" s="26" t="n"/>
      <c r="E895" s="26" t="n"/>
      <c r="F895" s="28" t="n"/>
      <c r="G895" s="28" t="n"/>
      <c r="H895" s="23">
        <f>IF(F895="","",F895-G895)</f>
        <v/>
      </c>
      <c r="I895" s="29" t="n"/>
      <c r="J895" s="30" t="n"/>
      <c r="K895" s="26" t="n"/>
      <c r="L895" s="23">
        <f>IF(F895="","",H895*J895)</f>
        <v/>
      </c>
    </row>
    <row r="896">
      <c r="A896" s="26" t="n"/>
      <c r="B896" s="27" t="n"/>
      <c r="C896" s="26" t="n"/>
      <c r="D896" s="26" t="n"/>
      <c r="E896" s="26" t="n"/>
      <c r="F896" s="28" t="n"/>
      <c r="G896" s="28" t="n"/>
      <c r="H896" s="23">
        <f>IF(F896="","",F896-G896)</f>
        <v/>
      </c>
      <c r="I896" s="29" t="n"/>
      <c r="J896" s="30" t="n"/>
      <c r="K896" s="26" t="n"/>
      <c r="L896" s="23">
        <f>IF(F896="","",H896*J896)</f>
        <v/>
      </c>
    </row>
    <row r="897">
      <c r="A897" s="26" t="n"/>
      <c r="B897" s="27" t="n"/>
      <c r="C897" s="26" t="n"/>
      <c r="D897" s="26" t="n"/>
      <c r="E897" s="26" t="n"/>
      <c r="F897" s="28" t="n"/>
      <c r="G897" s="28" t="n"/>
      <c r="H897" s="23">
        <f>IF(F897="","",F897-G897)</f>
        <v/>
      </c>
      <c r="I897" s="29" t="n"/>
      <c r="J897" s="30" t="n"/>
      <c r="K897" s="26" t="n"/>
      <c r="L897" s="23">
        <f>IF(F897="","",H897*J897)</f>
        <v/>
      </c>
    </row>
    <row r="898">
      <c r="A898" s="26" t="n"/>
      <c r="B898" s="27" t="n"/>
      <c r="C898" s="26" t="n"/>
      <c r="D898" s="26" t="n"/>
      <c r="E898" s="26" t="n"/>
      <c r="F898" s="28" t="n"/>
      <c r="G898" s="28" t="n"/>
      <c r="H898" s="23">
        <f>IF(F898="","",F898-G898)</f>
        <v/>
      </c>
      <c r="I898" s="29" t="n"/>
      <c r="J898" s="30" t="n"/>
      <c r="K898" s="26" t="n"/>
      <c r="L898" s="23">
        <f>IF(F898="","",H898*J898)</f>
        <v/>
      </c>
    </row>
    <row r="899">
      <c r="A899" s="26" t="n"/>
      <c r="B899" s="27" t="n"/>
      <c r="C899" s="26" t="n"/>
      <c r="D899" s="26" t="n"/>
      <c r="E899" s="26" t="n"/>
      <c r="F899" s="28" t="n"/>
      <c r="G899" s="28" t="n"/>
      <c r="H899" s="23">
        <f>IF(F899="","",F899-G899)</f>
        <v/>
      </c>
      <c r="I899" s="29" t="n"/>
      <c r="J899" s="30" t="n"/>
      <c r="K899" s="26" t="n"/>
      <c r="L899" s="23">
        <f>IF(F899="","",H899*J899)</f>
        <v/>
      </c>
    </row>
    <row r="900">
      <c r="A900" s="26" t="n"/>
      <c r="B900" s="27" t="n"/>
      <c r="C900" s="26" t="n"/>
      <c r="D900" s="26" t="n"/>
      <c r="E900" s="26" t="n"/>
      <c r="F900" s="28" t="n"/>
      <c r="G900" s="28" t="n"/>
      <c r="H900" s="23">
        <f>IF(F900="","",F900-G900)</f>
        <v/>
      </c>
      <c r="I900" s="29" t="n"/>
      <c r="J900" s="30" t="n"/>
      <c r="K900" s="26" t="n"/>
      <c r="L900" s="23">
        <f>IF(F900="","",H900*J900)</f>
        <v/>
      </c>
    </row>
    <row r="901">
      <c r="A901" s="26" t="n"/>
      <c r="B901" s="27" t="n"/>
      <c r="C901" s="26" t="n"/>
      <c r="D901" s="26" t="n"/>
      <c r="E901" s="26" t="n"/>
      <c r="F901" s="28" t="n"/>
      <c r="G901" s="28" t="n"/>
      <c r="H901" s="23">
        <f>IF(F901="","",F901-G901)</f>
        <v/>
      </c>
      <c r="I901" s="29" t="n"/>
      <c r="J901" s="30" t="n"/>
      <c r="K901" s="26" t="n"/>
      <c r="L901" s="23">
        <f>IF(F901="","",H901*J901)</f>
        <v/>
      </c>
    </row>
    <row r="902">
      <c r="A902" s="26" t="n"/>
      <c r="B902" s="27" t="n"/>
      <c r="C902" s="26" t="n"/>
      <c r="D902" s="26" t="n"/>
      <c r="E902" s="26" t="n"/>
      <c r="F902" s="28" t="n"/>
      <c r="G902" s="28" t="n"/>
      <c r="H902" s="23">
        <f>IF(F902="","",F902-G902)</f>
        <v/>
      </c>
      <c r="I902" s="29" t="n"/>
      <c r="J902" s="30" t="n"/>
      <c r="K902" s="26" t="n"/>
      <c r="L902" s="23">
        <f>IF(F902="","",H902*J902)</f>
        <v/>
      </c>
    </row>
    <row r="903">
      <c r="A903" s="26" t="n"/>
      <c r="B903" s="27" t="n"/>
      <c r="C903" s="26" t="n"/>
      <c r="D903" s="26" t="n"/>
      <c r="E903" s="26" t="n"/>
      <c r="F903" s="28" t="n"/>
      <c r="G903" s="28" t="n"/>
      <c r="H903" s="23">
        <f>IF(F903="","",F903-G903)</f>
        <v/>
      </c>
      <c r="I903" s="29" t="n"/>
      <c r="J903" s="30" t="n"/>
      <c r="K903" s="26" t="n"/>
      <c r="L903" s="23">
        <f>IF(F903="","",H903*J903)</f>
        <v/>
      </c>
    </row>
    <row r="904">
      <c r="A904" s="26" t="n"/>
      <c r="B904" s="27" t="n"/>
      <c r="C904" s="26" t="n"/>
      <c r="D904" s="26" t="n"/>
      <c r="E904" s="26" t="n"/>
      <c r="F904" s="28" t="n"/>
      <c r="G904" s="28" t="n"/>
      <c r="H904" s="23">
        <f>IF(F904="","",F904-G904)</f>
        <v/>
      </c>
      <c r="I904" s="29" t="n"/>
      <c r="J904" s="30" t="n"/>
      <c r="K904" s="26" t="n"/>
      <c r="L904" s="23">
        <f>IF(F904="","",H904*J904)</f>
        <v/>
      </c>
    </row>
    <row r="905">
      <c r="A905" s="26" t="n"/>
      <c r="B905" s="27" t="n"/>
      <c r="C905" s="26" t="n"/>
      <c r="D905" s="26" t="n"/>
      <c r="E905" s="26" t="n"/>
      <c r="F905" s="28" t="n"/>
      <c r="G905" s="28" t="n"/>
      <c r="H905" s="23">
        <f>IF(F905="","",F905-G905)</f>
        <v/>
      </c>
      <c r="I905" s="29" t="n"/>
      <c r="J905" s="30" t="n"/>
      <c r="K905" s="26" t="n"/>
      <c r="L905" s="23">
        <f>IF(F905="","",H905*J905)</f>
        <v/>
      </c>
    </row>
    <row r="906">
      <c r="A906" s="26" t="n"/>
      <c r="B906" s="27" t="n"/>
      <c r="C906" s="26" t="n"/>
      <c r="D906" s="26" t="n"/>
      <c r="E906" s="26" t="n"/>
      <c r="F906" s="28" t="n"/>
      <c r="G906" s="28" t="n"/>
      <c r="H906" s="23">
        <f>IF(F906="","",F906-G906)</f>
        <v/>
      </c>
      <c r="I906" s="29" t="n"/>
      <c r="J906" s="30" t="n"/>
      <c r="K906" s="26" t="n"/>
      <c r="L906" s="23">
        <f>IF(F906="","",H906*J906)</f>
        <v/>
      </c>
    </row>
    <row r="907">
      <c r="A907" s="26" t="n"/>
      <c r="B907" s="27" t="n"/>
      <c r="C907" s="26" t="n"/>
      <c r="D907" s="26" t="n"/>
      <c r="E907" s="26" t="n"/>
      <c r="F907" s="28" t="n"/>
      <c r="G907" s="28" t="n"/>
      <c r="H907" s="23">
        <f>IF(F907="","",F907-G907)</f>
        <v/>
      </c>
      <c r="I907" s="29" t="n"/>
      <c r="J907" s="30" t="n"/>
      <c r="K907" s="26" t="n"/>
      <c r="L907" s="23">
        <f>IF(F907="","",H907*J907)</f>
        <v/>
      </c>
    </row>
    <row r="908">
      <c r="A908" s="26" t="n"/>
      <c r="B908" s="27" t="n"/>
      <c r="C908" s="26" t="n"/>
      <c r="D908" s="26" t="n"/>
      <c r="E908" s="26" t="n"/>
      <c r="F908" s="28" t="n"/>
      <c r="G908" s="28" t="n"/>
      <c r="H908" s="23">
        <f>IF(F908="","",F908-G908)</f>
        <v/>
      </c>
      <c r="I908" s="29" t="n"/>
      <c r="J908" s="30" t="n"/>
      <c r="K908" s="26" t="n"/>
      <c r="L908" s="23">
        <f>IF(F908="","",H908*J908)</f>
        <v/>
      </c>
    </row>
    <row r="909">
      <c r="A909" s="26" t="n"/>
      <c r="B909" s="27" t="n"/>
      <c r="C909" s="26" t="n"/>
      <c r="D909" s="26" t="n"/>
      <c r="E909" s="26" t="n"/>
      <c r="F909" s="28" t="n"/>
      <c r="G909" s="28" t="n"/>
      <c r="H909" s="23">
        <f>IF(F909="","",F909-G909)</f>
        <v/>
      </c>
      <c r="I909" s="29" t="n"/>
      <c r="J909" s="30" t="n"/>
      <c r="K909" s="26" t="n"/>
      <c r="L909" s="23">
        <f>IF(F909="","",H909*J909)</f>
        <v/>
      </c>
    </row>
    <row r="910">
      <c r="A910" s="26" t="n"/>
      <c r="B910" s="27" t="n"/>
      <c r="C910" s="26" t="n"/>
      <c r="D910" s="26" t="n"/>
      <c r="E910" s="26" t="n"/>
      <c r="F910" s="28" t="n"/>
      <c r="G910" s="28" t="n"/>
      <c r="H910" s="23">
        <f>IF(F910="","",F910-G910)</f>
        <v/>
      </c>
      <c r="I910" s="29" t="n"/>
      <c r="J910" s="30" t="n"/>
      <c r="K910" s="26" t="n"/>
      <c r="L910" s="23">
        <f>IF(F910="","",H910*J910)</f>
        <v/>
      </c>
    </row>
    <row r="911">
      <c r="A911" s="26" t="n"/>
      <c r="B911" s="27" t="n"/>
      <c r="C911" s="26" t="n"/>
      <c r="D911" s="26" t="n"/>
      <c r="E911" s="26" t="n"/>
      <c r="F911" s="28" t="n"/>
      <c r="G911" s="28" t="n"/>
      <c r="H911" s="23">
        <f>IF(F911="","",F911-G911)</f>
        <v/>
      </c>
      <c r="I911" s="29" t="n"/>
      <c r="J911" s="30" t="n"/>
      <c r="K911" s="26" t="n"/>
      <c r="L911" s="23">
        <f>IF(F911="","",H911*J911)</f>
        <v/>
      </c>
    </row>
    <row r="912">
      <c r="A912" s="26" t="n"/>
      <c r="B912" s="27" t="n"/>
      <c r="C912" s="26" t="n"/>
      <c r="D912" s="26" t="n"/>
      <c r="E912" s="26" t="n"/>
      <c r="F912" s="28" t="n"/>
      <c r="G912" s="28" t="n"/>
      <c r="H912" s="23">
        <f>IF(F912="","",F912-G912)</f>
        <v/>
      </c>
      <c r="I912" s="29" t="n"/>
      <c r="J912" s="30" t="n"/>
      <c r="K912" s="26" t="n"/>
      <c r="L912" s="23">
        <f>IF(F912="","",H912*J912)</f>
        <v/>
      </c>
    </row>
    <row r="913">
      <c r="A913" s="26" t="n"/>
      <c r="B913" s="27" t="n"/>
      <c r="C913" s="26" t="n"/>
      <c r="D913" s="26" t="n"/>
      <c r="E913" s="26" t="n"/>
      <c r="F913" s="28" t="n"/>
      <c r="G913" s="28" t="n"/>
      <c r="H913" s="23">
        <f>IF(F913="","",F913-G913)</f>
        <v/>
      </c>
      <c r="I913" s="29" t="n"/>
      <c r="J913" s="30" t="n"/>
      <c r="K913" s="26" t="n"/>
      <c r="L913" s="23">
        <f>IF(F913="","",H913*J913)</f>
        <v/>
      </c>
    </row>
    <row r="914">
      <c r="A914" s="26" t="n"/>
      <c r="B914" s="27" t="n"/>
      <c r="C914" s="26" t="n"/>
      <c r="D914" s="26" t="n"/>
      <c r="E914" s="26" t="n"/>
      <c r="F914" s="28" t="n"/>
      <c r="G914" s="28" t="n"/>
      <c r="H914" s="23">
        <f>IF(F914="","",F914-G914)</f>
        <v/>
      </c>
      <c r="I914" s="29" t="n"/>
      <c r="J914" s="30" t="n"/>
      <c r="K914" s="26" t="n"/>
      <c r="L914" s="23">
        <f>IF(F914="","",H914*J914)</f>
        <v/>
      </c>
    </row>
    <row r="915">
      <c r="A915" s="26" t="n"/>
      <c r="B915" s="27" t="n"/>
      <c r="C915" s="26" t="n"/>
      <c r="D915" s="26" t="n"/>
      <c r="E915" s="26" t="n"/>
      <c r="F915" s="28" t="n"/>
      <c r="G915" s="28" t="n"/>
      <c r="H915" s="23">
        <f>IF(F915="","",F915-G915)</f>
        <v/>
      </c>
      <c r="I915" s="29" t="n"/>
      <c r="J915" s="30" t="n"/>
      <c r="K915" s="26" t="n"/>
      <c r="L915" s="23">
        <f>IF(F915="","",H915*J915)</f>
        <v/>
      </c>
    </row>
    <row r="916">
      <c r="A916" s="26" t="n"/>
      <c r="B916" s="27" t="n"/>
      <c r="C916" s="26" t="n"/>
      <c r="D916" s="26" t="n"/>
      <c r="E916" s="26" t="n"/>
      <c r="F916" s="28" t="n"/>
      <c r="G916" s="28" t="n"/>
      <c r="H916" s="23">
        <f>IF(F916="","",F916-G916)</f>
        <v/>
      </c>
      <c r="I916" s="29" t="n"/>
      <c r="J916" s="30" t="n"/>
      <c r="K916" s="26" t="n"/>
      <c r="L916" s="23">
        <f>IF(F916="","",H916*J916)</f>
        <v/>
      </c>
    </row>
    <row r="917">
      <c r="A917" s="26" t="n"/>
      <c r="B917" s="27" t="n"/>
      <c r="C917" s="26" t="n"/>
      <c r="D917" s="26" t="n"/>
      <c r="E917" s="26" t="n"/>
      <c r="F917" s="28" t="n"/>
      <c r="G917" s="28" t="n"/>
      <c r="H917" s="23">
        <f>IF(F917="","",F917-G917)</f>
        <v/>
      </c>
      <c r="I917" s="29" t="n"/>
      <c r="J917" s="30" t="n"/>
      <c r="K917" s="26" t="n"/>
      <c r="L917" s="23">
        <f>IF(F917="","",H917*J917)</f>
        <v/>
      </c>
    </row>
    <row r="918">
      <c r="A918" s="26" t="n"/>
      <c r="B918" s="27" t="n"/>
      <c r="C918" s="26" t="n"/>
      <c r="D918" s="26" t="n"/>
      <c r="E918" s="26" t="n"/>
      <c r="F918" s="28" t="n"/>
      <c r="G918" s="28" t="n"/>
      <c r="H918" s="23">
        <f>IF(F918="","",F918-G918)</f>
        <v/>
      </c>
      <c r="I918" s="29" t="n"/>
      <c r="J918" s="30" t="n"/>
      <c r="K918" s="26" t="n"/>
      <c r="L918" s="23">
        <f>IF(F918="","",H918*J918)</f>
        <v/>
      </c>
    </row>
    <row r="919">
      <c r="A919" s="26" t="n"/>
      <c r="B919" s="27" t="n"/>
      <c r="C919" s="26" t="n"/>
      <c r="D919" s="26" t="n"/>
      <c r="E919" s="26" t="n"/>
      <c r="F919" s="28" t="n"/>
      <c r="G919" s="28" t="n"/>
      <c r="H919" s="23">
        <f>IF(F919="","",F919-G919)</f>
        <v/>
      </c>
      <c r="I919" s="29" t="n"/>
      <c r="J919" s="30" t="n"/>
      <c r="K919" s="26" t="n"/>
      <c r="L919" s="23">
        <f>IF(F919="","",H919*J919)</f>
        <v/>
      </c>
    </row>
    <row r="920">
      <c r="A920" s="26" t="n"/>
      <c r="B920" s="27" t="n"/>
      <c r="C920" s="26" t="n"/>
      <c r="D920" s="26" t="n"/>
      <c r="E920" s="26" t="n"/>
      <c r="F920" s="28" t="n"/>
      <c r="G920" s="28" t="n"/>
      <c r="H920" s="23">
        <f>IF(F920="","",F920-G920)</f>
        <v/>
      </c>
      <c r="I920" s="29" t="n"/>
      <c r="J920" s="30" t="n"/>
      <c r="K920" s="26" t="n"/>
      <c r="L920" s="23">
        <f>IF(F920="","",H920*J920)</f>
        <v/>
      </c>
    </row>
    <row r="921">
      <c r="A921" s="26" t="n"/>
      <c r="B921" s="27" t="n"/>
      <c r="C921" s="26" t="n"/>
      <c r="D921" s="26" t="n"/>
      <c r="E921" s="26" t="n"/>
      <c r="F921" s="28" t="n"/>
      <c r="G921" s="28" t="n"/>
      <c r="H921" s="23">
        <f>IF(F921="","",F921-G921)</f>
        <v/>
      </c>
      <c r="I921" s="29" t="n"/>
      <c r="J921" s="30" t="n"/>
      <c r="K921" s="26" t="n"/>
      <c r="L921" s="23">
        <f>IF(F921="","",H921*J921)</f>
        <v/>
      </c>
    </row>
    <row r="922">
      <c r="A922" s="26" t="n"/>
      <c r="B922" s="27" t="n"/>
      <c r="C922" s="26" t="n"/>
      <c r="D922" s="26" t="n"/>
      <c r="E922" s="26" t="n"/>
      <c r="F922" s="28" t="n"/>
      <c r="G922" s="28" t="n"/>
      <c r="H922" s="23">
        <f>IF(F922="","",F922-G922)</f>
        <v/>
      </c>
      <c r="I922" s="29" t="n"/>
      <c r="J922" s="30" t="n"/>
      <c r="K922" s="26" t="n"/>
      <c r="L922" s="23">
        <f>IF(F922="","",H922*J922)</f>
        <v/>
      </c>
    </row>
    <row r="923">
      <c r="A923" s="26" t="n"/>
      <c r="B923" s="27" t="n"/>
      <c r="C923" s="26" t="n"/>
      <c r="D923" s="26" t="n"/>
      <c r="E923" s="26" t="n"/>
      <c r="F923" s="28" t="n"/>
      <c r="G923" s="28" t="n"/>
      <c r="H923" s="23">
        <f>IF(F923="","",F923-G923)</f>
        <v/>
      </c>
      <c r="I923" s="29" t="n"/>
      <c r="J923" s="30" t="n"/>
      <c r="K923" s="26" t="n"/>
      <c r="L923" s="23">
        <f>IF(F923="","",H923*J923)</f>
        <v/>
      </c>
    </row>
    <row r="924">
      <c r="A924" s="26" t="n"/>
      <c r="B924" s="27" t="n"/>
      <c r="C924" s="26" t="n"/>
      <c r="D924" s="26" t="n"/>
      <c r="E924" s="26" t="n"/>
      <c r="F924" s="28" t="n"/>
      <c r="G924" s="28" t="n"/>
      <c r="H924" s="23">
        <f>IF(F924="","",F924-G924)</f>
        <v/>
      </c>
      <c r="I924" s="29" t="n"/>
      <c r="J924" s="30" t="n"/>
      <c r="K924" s="26" t="n"/>
      <c r="L924" s="23">
        <f>IF(F924="","",H924*J924)</f>
        <v/>
      </c>
    </row>
    <row r="925">
      <c r="A925" s="26" t="n"/>
      <c r="B925" s="27" t="n"/>
      <c r="C925" s="26" t="n"/>
      <c r="D925" s="26" t="n"/>
      <c r="E925" s="26" t="n"/>
      <c r="F925" s="28" t="n"/>
      <c r="G925" s="28" t="n"/>
      <c r="H925" s="23">
        <f>IF(F925="","",F925-G925)</f>
        <v/>
      </c>
      <c r="I925" s="29" t="n"/>
      <c r="J925" s="30" t="n"/>
      <c r="K925" s="26" t="n"/>
      <c r="L925" s="23">
        <f>IF(F925="","",H925*J925)</f>
        <v/>
      </c>
    </row>
    <row r="926">
      <c r="A926" s="26" t="n"/>
      <c r="B926" s="27" t="n"/>
      <c r="C926" s="26" t="n"/>
      <c r="D926" s="26" t="n"/>
      <c r="E926" s="26" t="n"/>
      <c r="F926" s="28" t="n"/>
      <c r="G926" s="28" t="n"/>
      <c r="H926" s="23">
        <f>IF(F926="","",F926-G926)</f>
        <v/>
      </c>
      <c r="I926" s="29" t="n"/>
      <c r="J926" s="30" t="n"/>
      <c r="K926" s="26" t="n"/>
      <c r="L926" s="23">
        <f>IF(F926="","",H926*J926)</f>
        <v/>
      </c>
    </row>
    <row r="927">
      <c r="A927" s="26" t="n"/>
      <c r="B927" s="27" t="n"/>
      <c r="C927" s="26" t="n"/>
      <c r="D927" s="26" t="n"/>
      <c r="E927" s="26" t="n"/>
      <c r="F927" s="28" t="n"/>
      <c r="G927" s="28" t="n"/>
      <c r="H927" s="23">
        <f>IF(F927="","",F927-G927)</f>
        <v/>
      </c>
      <c r="I927" s="29" t="n"/>
      <c r="J927" s="30" t="n"/>
      <c r="K927" s="26" t="n"/>
      <c r="L927" s="23">
        <f>IF(F927="","",H927*J927)</f>
        <v/>
      </c>
    </row>
    <row r="928">
      <c r="A928" s="26" t="n"/>
      <c r="B928" s="27" t="n"/>
      <c r="C928" s="26" t="n"/>
      <c r="D928" s="26" t="n"/>
      <c r="E928" s="26" t="n"/>
      <c r="F928" s="28" t="n"/>
      <c r="G928" s="28" t="n"/>
      <c r="H928" s="23">
        <f>IF(F928="","",F928-G928)</f>
        <v/>
      </c>
      <c r="I928" s="29" t="n"/>
      <c r="J928" s="30" t="n"/>
      <c r="K928" s="26" t="n"/>
      <c r="L928" s="23">
        <f>IF(F928="","",H928*J928)</f>
        <v/>
      </c>
    </row>
    <row r="929">
      <c r="A929" s="26" t="n"/>
      <c r="B929" s="27" t="n"/>
      <c r="C929" s="26" t="n"/>
      <c r="D929" s="26" t="n"/>
      <c r="E929" s="26" t="n"/>
      <c r="F929" s="28" t="n"/>
      <c r="G929" s="28" t="n"/>
      <c r="H929" s="23">
        <f>IF(F929="","",F929-G929)</f>
        <v/>
      </c>
      <c r="I929" s="29" t="n"/>
      <c r="J929" s="30" t="n"/>
      <c r="K929" s="26" t="n"/>
      <c r="L929" s="23">
        <f>IF(F929="","",H929*J929)</f>
        <v/>
      </c>
    </row>
    <row r="930">
      <c r="A930" s="26" t="n"/>
      <c r="B930" s="27" t="n"/>
      <c r="C930" s="26" t="n"/>
      <c r="D930" s="26" t="n"/>
      <c r="E930" s="26" t="n"/>
      <c r="F930" s="28" t="n"/>
      <c r="G930" s="28" t="n"/>
      <c r="H930" s="23">
        <f>IF(F930="","",F930-G930)</f>
        <v/>
      </c>
      <c r="I930" s="29" t="n"/>
      <c r="J930" s="30" t="n"/>
      <c r="K930" s="26" t="n"/>
      <c r="L930" s="23">
        <f>IF(F930="","",H930*J930)</f>
        <v/>
      </c>
    </row>
    <row r="931">
      <c r="A931" s="26" t="n"/>
      <c r="B931" s="27" t="n"/>
      <c r="C931" s="26" t="n"/>
      <c r="D931" s="26" t="n"/>
      <c r="E931" s="26" t="n"/>
      <c r="F931" s="28" t="n"/>
      <c r="G931" s="28" t="n"/>
      <c r="H931" s="23">
        <f>IF(F931="","",F931-G931)</f>
        <v/>
      </c>
      <c r="I931" s="29" t="n"/>
      <c r="J931" s="30" t="n"/>
      <c r="K931" s="26" t="n"/>
      <c r="L931" s="23">
        <f>IF(F931="","",H931*J931)</f>
        <v/>
      </c>
    </row>
    <row r="932">
      <c r="A932" s="26" t="n"/>
      <c r="B932" s="27" t="n"/>
      <c r="C932" s="26" t="n"/>
      <c r="D932" s="26" t="n"/>
      <c r="E932" s="26" t="n"/>
      <c r="F932" s="28" t="n"/>
      <c r="G932" s="28" t="n"/>
      <c r="H932" s="23">
        <f>IF(F932="","",F932-G932)</f>
        <v/>
      </c>
      <c r="I932" s="29" t="n"/>
      <c r="J932" s="30" t="n"/>
      <c r="K932" s="26" t="n"/>
      <c r="L932" s="23">
        <f>IF(F932="","",H932*J932)</f>
        <v/>
      </c>
    </row>
    <row r="933">
      <c r="A933" s="26" t="n"/>
      <c r="B933" s="27" t="n"/>
      <c r="C933" s="26" t="n"/>
      <c r="D933" s="26" t="n"/>
      <c r="E933" s="26" t="n"/>
      <c r="F933" s="28" t="n"/>
      <c r="G933" s="28" t="n"/>
      <c r="H933" s="23">
        <f>IF(F933="","",F933-G933)</f>
        <v/>
      </c>
      <c r="I933" s="29" t="n"/>
      <c r="J933" s="30" t="n"/>
      <c r="K933" s="26" t="n"/>
      <c r="L933" s="23">
        <f>IF(F933="","",H933*J933)</f>
        <v/>
      </c>
    </row>
    <row r="934">
      <c r="A934" s="26" t="n"/>
      <c r="B934" s="27" t="n"/>
      <c r="C934" s="26" t="n"/>
      <c r="D934" s="26" t="n"/>
      <c r="E934" s="26" t="n"/>
      <c r="F934" s="28" t="n"/>
      <c r="G934" s="28" t="n"/>
      <c r="H934" s="23">
        <f>IF(F934="","",F934-G934)</f>
        <v/>
      </c>
      <c r="I934" s="29" t="n"/>
      <c r="J934" s="30" t="n"/>
      <c r="K934" s="26" t="n"/>
      <c r="L934" s="23">
        <f>IF(F934="","",H934*J934)</f>
        <v/>
      </c>
    </row>
    <row r="935">
      <c r="A935" s="26" t="n"/>
      <c r="B935" s="27" t="n"/>
      <c r="C935" s="26" t="n"/>
      <c r="D935" s="26" t="n"/>
      <c r="E935" s="26" t="n"/>
      <c r="F935" s="28" t="n"/>
      <c r="G935" s="28" t="n"/>
      <c r="H935" s="23">
        <f>IF(F935="","",F935-G935)</f>
        <v/>
      </c>
      <c r="I935" s="29" t="n"/>
      <c r="J935" s="30" t="n"/>
      <c r="K935" s="26" t="n"/>
      <c r="L935" s="23">
        <f>IF(F935="","",H935*J935)</f>
        <v/>
      </c>
    </row>
    <row r="936">
      <c r="A936" s="26" t="n"/>
      <c r="B936" s="27" t="n"/>
      <c r="C936" s="26" t="n"/>
      <c r="D936" s="26" t="n"/>
      <c r="E936" s="26" t="n"/>
      <c r="F936" s="28" t="n"/>
      <c r="G936" s="28" t="n"/>
      <c r="H936" s="23">
        <f>IF(F936="","",F936-G936)</f>
        <v/>
      </c>
      <c r="I936" s="29" t="n"/>
      <c r="J936" s="30" t="n"/>
      <c r="K936" s="26" t="n"/>
      <c r="L936" s="23">
        <f>IF(F936="","",H936*J936)</f>
        <v/>
      </c>
    </row>
    <row r="937">
      <c r="A937" s="26" t="n"/>
      <c r="B937" s="27" t="n"/>
      <c r="C937" s="26" t="n"/>
      <c r="D937" s="26" t="n"/>
      <c r="E937" s="26" t="n"/>
      <c r="F937" s="28" t="n"/>
      <c r="G937" s="28" t="n"/>
      <c r="H937" s="23">
        <f>IF(F937="","",F937-G937)</f>
        <v/>
      </c>
      <c r="I937" s="29" t="n"/>
      <c r="J937" s="30" t="n"/>
      <c r="K937" s="26" t="n"/>
      <c r="L937" s="23">
        <f>IF(F937="","",H937*J937)</f>
        <v/>
      </c>
    </row>
    <row r="938">
      <c r="A938" s="26" t="n"/>
      <c r="B938" s="27" t="n"/>
      <c r="C938" s="26" t="n"/>
      <c r="D938" s="26" t="n"/>
      <c r="E938" s="26" t="n"/>
      <c r="F938" s="28" t="n"/>
      <c r="G938" s="28" t="n"/>
      <c r="H938" s="23">
        <f>IF(F938="","",F938-G938)</f>
        <v/>
      </c>
      <c r="I938" s="29" t="n"/>
      <c r="J938" s="30" t="n"/>
      <c r="K938" s="26" t="n"/>
      <c r="L938" s="23">
        <f>IF(F938="","",H938*J938)</f>
        <v/>
      </c>
    </row>
    <row r="939">
      <c r="A939" s="26" t="n"/>
      <c r="B939" s="27" t="n"/>
      <c r="C939" s="26" t="n"/>
      <c r="D939" s="26" t="n"/>
      <c r="E939" s="26" t="n"/>
      <c r="F939" s="28" t="n"/>
      <c r="G939" s="28" t="n"/>
      <c r="H939" s="23">
        <f>IF(F939="","",F939-G939)</f>
        <v/>
      </c>
      <c r="I939" s="29" t="n"/>
      <c r="J939" s="30" t="n"/>
      <c r="K939" s="26" t="n"/>
      <c r="L939" s="23">
        <f>IF(F939="","",H939*J939)</f>
        <v/>
      </c>
    </row>
    <row r="940">
      <c r="A940" s="26" t="n"/>
      <c r="B940" s="27" t="n"/>
      <c r="C940" s="26" t="n"/>
      <c r="D940" s="26" t="n"/>
      <c r="E940" s="26" t="n"/>
      <c r="F940" s="28" t="n"/>
      <c r="G940" s="28" t="n"/>
      <c r="H940" s="23">
        <f>IF(F940="","",F940-G940)</f>
        <v/>
      </c>
      <c r="I940" s="29" t="n"/>
      <c r="J940" s="30" t="n"/>
      <c r="K940" s="26" t="n"/>
      <c r="L940" s="23">
        <f>IF(F940="","",H940*J940)</f>
        <v/>
      </c>
    </row>
    <row r="941">
      <c r="A941" s="26" t="n"/>
      <c r="B941" s="27" t="n"/>
      <c r="C941" s="26" t="n"/>
      <c r="D941" s="26" t="n"/>
      <c r="E941" s="26" t="n"/>
      <c r="F941" s="28" t="n"/>
      <c r="G941" s="28" t="n"/>
      <c r="H941" s="23">
        <f>IF(F941="","",F941-G941)</f>
        <v/>
      </c>
      <c r="I941" s="29" t="n"/>
      <c r="J941" s="30" t="n"/>
      <c r="K941" s="26" t="n"/>
      <c r="L941" s="23">
        <f>IF(F941="","",H941*J941)</f>
        <v/>
      </c>
    </row>
    <row r="942">
      <c r="A942" s="26" t="n"/>
      <c r="B942" s="27" t="n"/>
      <c r="C942" s="26" t="n"/>
      <c r="D942" s="26" t="n"/>
      <c r="E942" s="26" t="n"/>
      <c r="F942" s="28" t="n"/>
      <c r="G942" s="28" t="n"/>
      <c r="H942" s="23">
        <f>IF(F942="","",F942-G942)</f>
        <v/>
      </c>
      <c r="I942" s="29" t="n"/>
      <c r="J942" s="30" t="n"/>
      <c r="K942" s="26" t="n"/>
      <c r="L942" s="23">
        <f>IF(F942="","",H942*J942)</f>
        <v/>
      </c>
    </row>
    <row r="943">
      <c r="A943" s="26" t="n"/>
      <c r="B943" s="27" t="n"/>
      <c r="C943" s="26" t="n"/>
      <c r="D943" s="26" t="n"/>
      <c r="E943" s="26" t="n"/>
      <c r="F943" s="28" t="n"/>
      <c r="G943" s="28" t="n"/>
      <c r="H943" s="23">
        <f>IF(F943="","",F943-G943)</f>
        <v/>
      </c>
      <c r="I943" s="29" t="n"/>
      <c r="J943" s="30" t="n"/>
      <c r="K943" s="26" t="n"/>
      <c r="L943" s="23">
        <f>IF(F943="","",H943*J943)</f>
        <v/>
      </c>
    </row>
    <row r="944">
      <c r="A944" s="26" t="n"/>
      <c r="B944" s="27" t="n"/>
      <c r="C944" s="26" t="n"/>
      <c r="D944" s="26" t="n"/>
      <c r="E944" s="26" t="n"/>
      <c r="F944" s="28" t="n"/>
      <c r="G944" s="28" t="n"/>
      <c r="H944" s="23">
        <f>IF(F944="","",F944-G944)</f>
        <v/>
      </c>
      <c r="I944" s="29" t="n"/>
      <c r="J944" s="30" t="n"/>
      <c r="K944" s="26" t="n"/>
      <c r="L944" s="23">
        <f>IF(F944="","",H944*J944)</f>
        <v/>
      </c>
    </row>
    <row r="945">
      <c r="A945" s="26" t="n"/>
      <c r="B945" s="27" t="n"/>
      <c r="C945" s="26" t="n"/>
      <c r="D945" s="26" t="n"/>
      <c r="E945" s="26" t="n"/>
      <c r="F945" s="28" t="n"/>
      <c r="G945" s="28" t="n"/>
      <c r="H945" s="23">
        <f>IF(F945="","",F945-G945)</f>
        <v/>
      </c>
      <c r="I945" s="29" t="n"/>
      <c r="J945" s="30" t="n"/>
      <c r="K945" s="26" t="n"/>
      <c r="L945" s="23">
        <f>IF(F945="","",H945*J945)</f>
        <v/>
      </c>
    </row>
    <row r="946">
      <c r="A946" s="26" t="n"/>
      <c r="B946" s="27" t="n"/>
      <c r="C946" s="26" t="n"/>
      <c r="D946" s="26" t="n"/>
      <c r="E946" s="26" t="n"/>
      <c r="F946" s="28" t="n"/>
      <c r="G946" s="28" t="n"/>
      <c r="H946" s="23">
        <f>IF(F946="","",F946-G946)</f>
        <v/>
      </c>
      <c r="I946" s="29" t="n"/>
      <c r="J946" s="30" t="n"/>
      <c r="K946" s="26" t="n"/>
      <c r="L946" s="23">
        <f>IF(F946="","",H946*J946)</f>
        <v/>
      </c>
    </row>
    <row r="947">
      <c r="A947" s="26" t="n"/>
      <c r="B947" s="27" t="n"/>
      <c r="C947" s="26" t="n"/>
      <c r="D947" s="26" t="n"/>
      <c r="E947" s="26" t="n"/>
      <c r="F947" s="28" t="n"/>
      <c r="G947" s="28" t="n"/>
      <c r="H947" s="23">
        <f>IF(F947="","",F947-G947)</f>
        <v/>
      </c>
      <c r="I947" s="29" t="n"/>
      <c r="J947" s="30" t="n"/>
      <c r="K947" s="26" t="n"/>
      <c r="L947" s="23">
        <f>IF(F947="","",H947*J947)</f>
        <v/>
      </c>
    </row>
    <row r="948">
      <c r="A948" s="26" t="n"/>
      <c r="B948" s="27" t="n"/>
      <c r="C948" s="26" t="n"/>
      <c r="D948" s="26" t="n"/>
      <c r="E948" s="26" t="n"/>
      <c r="F948" s="28" t="n"/>
      <c r="G948" s="28" t="n"/>
      <c r="H948" s="23">
        <f>IF(F948="","",F948-G948)</f>
        <v/>
      </c>
      <c r="I948" s="29" t="n"/>
      <c r="J948" s="30" t="n"/>
      <c r="K948" s="26" t="n"/>
      <c r="L948" s="23">
        <f>IF(F948="","",H948*J948)</f>
        <v/>
      </c>
    </row>
    <row r="949">
      <c r="A949" s="26" t="n"/>
      <c r="B949" s="27" t="n"/>
      <c r="C949" s="26" t="n"/>
      <c r="D949" s="26" t="n"/>
      <c r="E949" s="26" t="n"/>
      <c r="F949" s="28" t="n"/>
      <c r="G949" s="28" t="n"/>
      <c r="H949" s="23">
        <f>IF(F949="","",F949-G949)</f>
        <v/>
      </c>
      <c r="I949" s="29" t="n"/>
      <c r="J949" s="30" t="n"/>
      <c r="K949" s="26" t="n"/>
      <c r="L949" s="23">
        <f>IF(F949="","",H949*J949)</f>
        <v/>
      </c>
    </row>
    <row r="950">
      <c r="A950" s="26" t="n"/>
      <c r="B950" s="27" t="n"/>
      <c r="C950" s="26" t="n"/>
      <c r="D950" s="26" t="n"/>
      <c r="E950" s="26" t="n"/>
      <c r="F950" s="28" t="n"/>
      <c r="G950" s="28" t="n"/>
      <c r="H950" s="23">
        <f>IF(F950="","",F950-G950)</f>
        <v/>
      </c>
      <c r="I950" s="29" t="n"/>
      <c r="J950" s="30" t="n"/>
      <c r="K950" s="26" t="n"/>
      <c r="L950" s="23">
        <f>IF(F950="","",H950*J950)</f>
        <v/>
      </c>
    </row>
    <row r="951">
      <c r="A951" s="26" t="n"/>
      <c r="B951" s="27" t="n"/>
      <c r="C951" s="26" t="n"/>
      <c r="D951" s="26" t="n"/>
      <c r="E951" s="26" t="n"/>
      <c r="F951" s="28" t="n"/>
      <c r="G951" s="28" t="n"/>
      <c r="H951" s="23">
        <f>IF(F951="","",F951-G951)</f>
        <v/>
      </c>
      <c r="I951" s="29" t="n"/>
      <c r="J951" s="30" t="n"/>
      <c r="K951" s="26" t="n"/>
      <c r="L951" s="23">
        <f>IF(F951="","",H951*J951)</f>
        <v/>
      </c>
    </row>
    <row r="952">
      <c r="A952" s="26" t="n"/>
      <c r="B952" s="27" t="n"/>
      <c r="C952" s="26" t="n"/>
      <c r="D952" s="26" t="n"/>
      <c r="E952" s="26" t="n"/>
      <c r="F952" s="28" t="n"/>
      <c r="G952" s="28" t="n"/>
      <c r="H952" s="23">
        <f>IF(F952="","",F952-G952)</f>
        <v/>
      </c>
      <c r="I952" s="29" t="n"/>
      <c r="J952" s="30" t="n"/>
      <c r="K952" s="26" t="n"/>
      <c r="L952" s="23">
        <f>IF(F952="","",H952*J952)</f>
        <v/>
      </c>
    </row>
    <row r="953">
      <c r="A953" s="26" t="n"/>
      <c r="B953" s="27" t="n"/>
      <c r="C953" s="26" t="n"/>
      <c r="D953" s="26" t="n"/>
      <c r="E953" s="26" t="n"/>
      <c r="F953" s="28" t="n"/>
      <c r="G953" s="28" t="n"/>
      <c r="H953" s="23">
        <f>IF(F953="","",F953-G953)</f>
        <v/>
      </c>
      <c r="I953" s="29" t="n"/>
      <c r="J953" s="30" t="n"/>
      <c r="K953" s="26" t="n"/>
      <c r="L953" s="23">
        <f>IF(F953="","",H953*J953)</f>
        <v/>
      </c>
    </row>
    <row r="954">
      <c r="A954" s="26" t="n"/>
      <c r="B954" s="27" t="n"/>
      <c r="C954" s="26" t="n"/>
      <c r="D954" s="26" t="n"/>
      <c r="E954" s="26" t="n"/>
      <c r="F954" s="28" t="n"/>
      <c r="G954" s="28" t="n"/>
      <c r="H954" s="23">
        <f>IF(F954="","",F954-G954)</f>
        <v/>
      </c>
      <c r="I954" s="29" t="n"/>
      <c r="J954" s="30" t="n"/>
      <c r="K954" s="26" t="n"/>
      <c r="L954" s="23">
        <f>IF(F954="","",H954*J954)</f>
        <v/>
      </c>
    </row>
    <row r="955">
      <c r="A955" s="26" t="n"/>
      <c r="B955" s="27" t="n"/>
      <c r="C955" s="26" t="n"/>
      <c r="D955" s="26" t="n"/>
      <c r="E955" s="26" t="n"/>
      <c r="F955" s="28" t="n"/>
      <c r="G955" s="28" t="n"/>
      <c r="H955" s="23">
        <f>IF(F955="","",F955-G955)</f>
        <v/>
      </c>
      <c r="I955" s="29" t="n"/>
      <c r="J955" s="30" t="n"/>
      <c r="K955" s="26" t="n"/>
      <c r="L955" s="23">
        <f>IF(F955="","",H955*J955)</f>
        <v/>
      </c>
    </row>
    <row r="956">
      <c r="A956" s="26" t="n"/>
      <c r="B956" s="27" t="n"/>
      <c r="C956" s="26" t="n"/>
      <c r="D956" s="26" t="n"/>
      <c r="E956" s="26" t="n"/>
      <c r="F956" s="28" t="n"/>
      <c r="G956" s="28" t="n"/>
      <c r="H956" s="23">
        <f>IF(F956="","",F956-G956)</f>
        <v/>
      </c>
      <c r="I956" s="29" t="n"/>
      <c r="J956" s="30" t="n"/>
      <c r="K956" s="26" t="n"/>
      <c r="L956" s="23">
        <f>IF(F956="","",H956*J956)</f>
        <v/>
      </c>
    </row>
    <row r="957">
      <c r="A957" s="26" t="n"/>
      <c r="B957" s="27" t="n"/>
      <c r="C957" s="26" t="n"/>
      <c r="D957" s="26" t="n"/>
      <c r="E957" s="26" t="n"/>
      <c r="F957" s="28" t="n"/>
      <c r="G957" s="28" t="n"/>
      <c r="H957" s="23">
        <f>IF(F957="","",F957-G957)</f>
        <v/>
      </c>
      <c r="I957" s="29" t="n"/>
      <c r="J957" s="30" t="n"/>
      <c r="K957" s="26" t="n"/>
      <c r="L957" s="23">
        <f>IF(F957="","",H957*J957)</f>
        <v/>
      </c>
    </row>
    <row r="958">
      <c r="A958" s="26" t="n"/>
      <c r="B958" s="27" t="n"/>
      <c r="C958" s="26" t="n"/>
      <c r="D958" s="26" t="n"/>
      <c r="E958" s="26" t="n"/>
      <c r="F958" s="28" t="n"/>
      <c r="G958" s="28" t="n"/>
      <c r="H958" s="23">
        <f>IF(F958="","",F958-G958)</f>
        <v/>
      </c>
      <c r="I958" s="29" t="n"/>
      <c r="J958" s="30" t="n"/>
      <c r="K958" s="26" t="n"/>
      <c r="L958" s="23">
        <f>IF(F958="","",H958*J958)</f>
        <v/>
      </c>
    </row>
    <row r="959">
      <c r="A959" s="26" t="n"/>
      <c r="B959" s="27" t="n"/>
      <c r="C959" s="26" t="n"/>
      <c r="D959" s="26" t="n"/>
      <c r="E959" s="26" t="n"/>
      <c r="F959" s="28" t="n"/>
      <c r="G959" s="28" t="n"/>
      <c r="H959" s="23">
        <f>IF(F959="","",F959-G959)</f>
        <v/>
      </c>
      <c r="I959" s="29" t="n"/>
      <c r="J959" s="30" t="n"/>
      <c r="K959" s="26" t="n"/>
      <c r="L959" s="23">
        <f>IF(F959="","",H959*J959)</f>
        <v/>
      </c>
    </row>
    <row r="960">
      <c r="A960" s="26" t="n"/>
      <c r="B960" s="27" t="n"/>
      <c r="C960" s="26" t="n"/>
      <c r="D960" s="26" t="n"/>
      <c r="E960" s="26" t="n"/>
      <c r="F960" s="28" t="n"/>
      <c r="G960" s="28" t="n"/>
      <c r="H960" s="23">
        <f>IF(F960="","",F960-G960)</f>
        <v/>
      </c>
      <c r="I960" s="29" t="n"/>
      <c r="J960" s="30" t="n"/>
      <c r="K960" s="26" t="n"/>
      <c r="L960" s="23">
        <f>IF(F960="","",H960*J960)</f>
        <v/>
      </c>
    </row>
    <row r="961">
      <c r="A961" s="26" t="n"/>
      <c r="B961" s="27" t="n"/>
      <c r="C961" s="26" t="n"/>
      <c r="D961" s="26" t="n"/>
      <c r="E961" s="26" t="n"/>
      <c r="F961" s="28" t="n"/>
      <c r="G961" s="28" t="n"/>
      <c r="H961" s="23">
        <f>IF(F961="","",F961-G961)</f>
        <v/>
      </c>
      <c r="I961" s="29" t="n"/>
      <c r="J961" s="30" t="n"/>
      <c r="K961" s="26" t="n"/>
      <c r="L961" s="23">
        <f>IF(F961="","",H961*J961)</f>
        <v/>
      </c>
    </row>
    <row r="962">
      <c r="A962" s="26" t="n"/>
      <c r="B962" s="27" t="n"/>
      <c r="C962" s="26" t="n"/>
      <c r="D962" s="26" t="n"/>
      <c r="E962" s="26" t="n"/>
      <c r="F962" s="28" t="n"/>
      <c r="G962" s="28" t="n"/>
      <c r="H962" s="23">
        <f>IF(F962="","",F962-G962)</f>
        <v/>
      </c>
      <c r="I962" s="29" t="n"/>
      <c r="J962" s="30" t="n"/>
      <c r="K962" s="26" t="n"/>
      <c r="L962" s="23">
        <f>IF(F962="","",H962*J962)</f>
        <v/>
      </c>
    </row>
    <row r="963">
      <c r="A963" s="26" t="n"/>
      <c r="B963" s="27" t="n"/>
      <c r="C963" s="26" t="n"/>
      <c r="D963" s="26" t="n"/>
      <c r="E963" s="26" t="n"/>
      <c r="F963" s="28" t="n"/>
      <c r="G963" s="28" t="n"/>
      <c r="H963" s="23">
        <f>IF(F963="","",F963-G963)</f>
        <v/>
      </c>
      <c r="I963" s="29" t="n"/>
      <c r="J963" s="30" t="n"/>
      <c r="K963" s="26" t="n"/>
      <c r="L963" s="23">
        <f>IF(F963="","",H963*J963)</f>
        <v/>
      </c>
    </row>
    <row r="964">
      <c r="A964" s="26" t="n"/>
      <c r="B964" s="27" t="n"/>
      <c r="C964" s="26" t="n"/>
      <c r="D964" s="26" t="n"/>
      <c r="E964" s="26" t="n"/>
      <c r="F964" s="28" t="n"/>
      <c r="G964" s="28" t="n"/>
      <c r="H964" s="23">
        <f>IF(F964="","",F964-G964)</f>
        <v/>
      </c>
      <c r="I964" s="29" t="n"/>
      <c r="J964" s="30" t="n"/>
      <c r="K964" s="26" t="n"/>
      <c r="L964" s="23">
        <f>IF(F964="","",H964*J964)</f>
        <v/>
      </c>
    </row>
    <row r="965">
      <c r="A965" s="26" t="n"/>
      <c r="B965" s="27" t="n"/>
      <c r="C965" s="26" t="n"/>
      <c r="D965" s="26" t="n"/>
      <c r="E965" s="26" t="n"/>
      <c r="F965" s="28" t="n"/>
      <c r="G965" s="28" t="n"/>
      <c r="H965" s="23">
        <f>IF(F965="","",F965-G965)</f>
        <v/>
      </c>
      <c r="I965" s="29" t="n"/>
      <c r="J965" s="30" t="n"/>
      <c r="K965" s="26" t="n"/>
      <c r="L965" s="23">
        <f>IF(F965="","",H965*J965)</f>
        <v/>
      </c>
    </row>
    <row r="966">
      <c r="A966" s="26" t="n"/>
      <c r="B966" s="27" t="n"/>
      <c r="C966" s="26" t="n"/>
      <c r="D966" s="26" t="n"/>
      <c r="E966" s="26" t="n"/>
      <c r="F966" s="28" t="n"/>
      <c r="G966" s="28" t="n"/>
      <c r="H966" s="23">
        <f>IF(F966="","",F966-G966)</f>
        <v/>
      </c>
      <c r="I966" s="29" t="n"/>
      <c r="J966" s="30" t="n"/>
      <c r="K966" s="26" t="n"/>
      <c r="L966" s="23">
        <f>IF(F966="","",H966*J966)</f>
        <v/>
      </c>
    </row>
    <row r="967">
      <c r="A967" s="26" t="n"/>
      <c r="B967" s="27" t="n"/>
      <c r="C967" s="26" t="n"/>
      <c r="D967" s="26" t="n"/>
      <c r="E967" s="26" t="n"/>
      <c r="F967" s="28" t="n"/>
      <c r="G967" s="28" t="n"/>
      <c r="H967" s="23">
        <f>IF(F967="","",F967-G967)</f>
        <v/>
      </c>
      <c r="I967" s="29" t="n"/>
      <c r="J967" s="30" t="n"/>
      <c r="K967" s="26" t="n"/>
      <c r="L967" s="23">
        <f>IF(F967="","",H967*J967)</f>
        <v/>
      </c>
    </row>
    <row r="968">
      <c r="A968" s="26" t="n"/>
      <c r="B968" s="27" t="n"/>
      <c r="C968" s="26" t="n"/>
      <c r="D968" s="26" t="n"/>
      <c r="E968" s="26" t="n"/>
      <c r="F968" s="28" t="n"/>
      <c r="G968" s="28" t="n"/>
      <c r="H968" s="23">
        <f>IF(F968="","",F968-G968)</f>
        <v/>
      </c>
      <c r="I968" s="29" t="n"/>
      <c r="J968" s="30" t="n"/>
      <c r="K968" s="26" t="n"/>
      <c r="L968" s="23">
        <f>IF(F968="","",H968*J968)</f>
        <v/>
      </c>
    </row>
    <row r="969">
      <c r="A969" s="26" t="n"/>
      <c r="B969" s="27" t="n"/>
      <c r="C969" s="26" t="n"/>
      <c r="D969" s="26" t="n"/>
      <c r="E969" s="26" t="n"/>
      <c r="F969" s="28" t="n"/>
      <c r="G969" s="28" t="n"/>
      <c r="H969" s="23">
        <f>IF(F969="","",F969-G969)</f>
        <v/>
      </c>
      <c r="I969" s="29" t="n"/>
      <c r="J969" s="30" t="n"/>
      <c r="K969" s="26" t="n"/>
      <c r="L969" s="23">
        <f>IF(F969="","",H969*J969)</f>
        <v/>
      </c>
    </row>
    <row r="970">
      <c r="A970" s="26" t="n"/>
      <c r="B970" s="27" t="n"/>
      <c r="C970" s="26" t="n"/>
      <c r="D970" s="26" t="n"/>
      <c r="E970" s="26" t="n"/>
      <c r="F970" s="28" t="n"/>
      <c r="G970" s="28" t="n"/>
      <c r="H970" s="23">
        <f>IF(F970="","",F970-G970)</f>
        <v/>
      </c>
      <c r="I970" s="29" t="n"/>
      <c r="J970" s="30" t="n"/>
      <c r="K970" s="26" t="n"/>
      <c r="L970" s="23">
        <f>IF(F970="","",H970*J970)</f>
        <v/>
      </c>
    </row>
    <row r="971">
      <c r="A971" s="26" t="n"/>
      <c r="B971" s="27" t="n"/>
      <c r="C971" s="26" t="n"/>
      <c r="D971" s="26" t="n"/>
      <c r="E971" s="26" t="n"/>
      <c r="F971" s="28" t="n"/>
      <c r="G971" s="28" t="n"/>
      <c r="H971" s="23">
        <f>IF(F971="","",F971-G971)</f>
        <v/>
      </c>
      <c r="I971" s="29" t="n"/>
      <c r="J971" s="30" t="n"/>
      <c r="K971" s="26" t="n"/>
      <c r="L971" s="23">
        <f>IF(F971="","",H971*J971)</f>
        <v/>
      </c>
    </row>
    <row r="972">
      <c r="A972" s="26" t="n"/>
      <c r="B972" s="27" t="n"/>
      <c r="C972" s="26" t="n"/>
      <c r="D972" s="26" t="n"/>
      <c r="E972" s="26" t="n"/>
      <c r="F972" s="28" t="n"/>
      <c r="G972" s="28" t="n"/>
      <c r="H972" s="23">
        <f>IF(F972="","",F972-G972)</f>
        <v/>
      </c>
      <c r="I972" s="29" t="n"/>
      <c r="J972" s="30" t="n"/>
      <c r="K972" s="26" t="n"/>
      <c r="L972" s="23">
        <f>IF(F972="","",H972*J972)</f>
        <v/>
      </c>
    </row>
    <row r="973">
      <c r="A973" s="26" t="n"/>
      <c r="B973" s="27" t="n"/>
      <c r="C973" s="26" t="n"/>
      <c r="D973" s="26" t="n"/>
      <c r="E973" s="26" t="n"/>
      <c r="F973" s="28" t="n"/>
      <c r="G973" s="28" t="n"/>
      <c r="H973" s="23">
        <f>IF(F973="","",F973-G973)</f>
        <v/>
      </c>
      <c r="I973" s="29" t="n"/>
      <c r="J973" s="30" t="n"/>
      <c r="K973" s="26" t="n"/>
      <c r="L973" s="23">
        <f>IF(F973="","",H973*J973)</f>
        <v/>
      </c>
    </row>
    <row r="974">
      <c r="A974" s="26" t="n"/>
      <c r="B974" s="27" t="n"/>
      <c r="C974" s="26" t="n"/>
      <c r="D974" s="26" t="n"/>
      <c r="E974" s="26" t="n"/>
      <c r="F974" s="28" t="n"/>
      <c r="G974" s="28" t="n"/>
      <c r="H974" s="23">
        <f>IF(F974="","",F974-G974)</f>
        <v/>
      </c>
      <c r="I974" s="29" t="n"/>
      <c r="J974" s="30" t="n"/>
      <c r="K974" s="26" t="n"/>
      <c r="L974" s="23">
        <f>IF(F974="","",H974*J974)</f>
        <v/>
      </c>
    </row>
    <row r="975">
      <c r="A975" s="26" t="n"/>
      <c r="B975" s="27" t="n"/>
      <c r="C975" s="26" t="n"/>
      <c r="D975" s="26" t="n"/>
      <c r="E975" s="26" t="n"/>
      <c r="F975" s="28" t="n"/>
      <c r="G975" s="28" t="n"/>
      <c r="H975" s="23">
        <f>IF(F975="","",F975-G975)</f>
        <v/>
      </c>
      <c r="I975" s="29" t="n"/>
      <c r="J975" s="30" t="n"/>
      <c r="K975" s="26" t="n"/>
      <c r="L975" s="23">
        <f>IF(F975="","",H975*J975)</f>
        <v/>
      </c>
    </row>
    <row r="976">
      <c r="A976" s="26" t="n"/>
      <c r="B976" s="27" t="n"/>
      <c r="C976" s="26" t="n"/>
      <c r="D976" s="26" t="n"/>
      <c r="E976" s="26" t="n"/>
      <c r="F976" s="28" t="n"/>
      <c r="G976" s="28" t="n"/>
      <c r="H976" s="23">
        <f>IF(F976="","",F976-G976)</f>
        <v/>
      </c>
      <c r="I976" s="29" t="n"/>
      <c r="J976" s="30" t="n"/>
      <c r="K976" s="26" t="n"/>
      <c r="L976" s="23">
        <f>IF(F976="","",H976*J976)</f>
        <v/>
      </c>
    </row>
    <row r="977">
      <c r="A977" s="26" t="n"/>
      <c r="B977" s="27" t="n"/>
      <c r="C977" s="26" t="n"/>
      <c r="D977" s="26" t="n"/>
      <c r="E977" s="26" t="n"/>
      <c r="F977" s="28" t="n"/>
      <c r="G977" s="28" t="n"/>
      <c r="H977" s="23">
        <f>IF(F977="","",F977-G977)</f>
        <v/>
      </c>
      <c r="I977" s="29" t="n"/>
      <c r="J977" s="30" t="n"/>
      <c r="K977" s="26" t="n"/>
      <c r="L977" s="23">
        <f>IF(F977="","",H977*J977)</f>
        <v/>
      </c>
    </row>
    <row r="978">
      <c r="A978" s="26" t="n"/>
      <c r="B978" s="27" t="n"/>
      <c r="C978" s="26" t="n"/>
      <c r="D978" s="26" t="n"/>
      <c r="E978" s="26" t="n"/>
      <c r="F978" s="28" t="n"/>
      <c r="G978" s="28" t="n"/>
      <c r="H978" s="23">
        <f>IF(F978="","",F978-G978)</f>
        <v/>
      </c>
      <c r="I978" s="29" t="n"/>
      <c r="J978" s="30" t="n"/>
      <c r="K978" s="26" t="n"/>
      <c r="L978" s="23">
        <f>IF(F978="","",H978*J978)</f>
        <v/>
      </c>
    </row>
    <row r="979">
      <c r="A979" s="26" t="n"/>
      <c r="B979" s="27" t="n"/>
      <c r="C979" s="26" t="n"/>
      <c r="D979" s="26" t="n"/>
      <c r="E979" s="26" t="n"/>
      <c r="F979" s="28" t="n"/>
      <c r="G979" s="28" t="n"/>
      <c r="H979" s="23">
        <f>IF(F979="","",F979-G979)</f>
        <v/>
      </c>
      <c r="I979" s="29" t="n"/>
      <c r="J979" s="30" t="n"/>
      <c r="K979" s="26" t="n"/>
      <c r="L979" s="23">
        <f>IF(F979="","",H979*J979)</f>
        <v/>
      </c>
    </row>
    <row r="980">
      <c r="A980" s="26" t="n"/>
      <c r="B980" s="27" t="n"/>
      <c r="C980" s="26" t="n"/>
      <c r="D980" s="26" t="n"/>
      <c r="E980" s="26" t="n"/>
      <c r="F980" s="28" t="n"/>
      <c r="G980" s="28" t="n"/>
      <c r="H980" s="23">
        <f>IF(F980="","",F980-G980)</f>
        <v/>
      </c>
      <c r="I980" s="29" t="n"/>
      <c r="J980" s="30" t="n"/>
      <c r="K980" s="26" t="n"/>
      <c r="L980" s="23">
        <f>IF(F980="","",H980*J980)</f>
        <v/>
      </c>
    </row>
    <row r="981">
      <c r="A981" s="26" t="n"/>
      <c r="B981" s="27" t="n"/>
      <c r="C981" s="26" t="n"/>
      <c r="D981" s="26" t="n"/>
      <c r="E981" s="26" t="n"/>
      <c r="F981" s="28" t="n"/>
      <c r="G981" s="28" t="n"/>
      <c r="H981" s="23">
        <f>IF(F981="","",F981-G981)</f>
        <v/>
      </c>
      <c r="I981" s="29" t="n"/>
      <c r="J981" s="30" t="n"/>
      <c r="K981" s="26" t="n"/>
      <c r="L981" s="23">
        <f>IF(F981="","",H981*J981)</f>
        <v/>
      </c>
    </row>
    <row r="982">
      <c r="A982" s="26" t="n"/>
      <c r="B982" s="27" t="n"/>
      <c r="C982" s="26" t="n"/>
      <c r="D982" s="26" t="n"/>
      <c r="E982" s="26" t="n"/>
      <c r="F982" s="28" t="n"/>
      <c r="G982" s="28" t="n"/>
      <c r="H982" s="23">
        <f>IF(F982="","",F982-G982)</f>
        <v/>
      </c>
      <c r="I982" s="29" t="n"/>
      <c r="J982" s="30" t="n"/>
      <c r="K982" s="26" t="n"/>
      <c r="L982" s="23">
        <f>IF(F982="","",H982*J982)</f>
        <v/>
      </c>
    </row>
    <row r="983">
      <c r="A983" s="26" t="n"/>
      <c r="B983" s="27" t="n"/>
      <c r="C983" s="26" t="n"/>
      <c r="D983" s="26" t="n"/>
      <c r="E983" s="26" t="n"/>
      <c r="F983" s="28" t="n"/>
      <c r="G983" s="28" t="n"/>
      <c r="H983" s="23">
        <f>IF(F983="","",F983-G983)</f>
        <v/>
      </c>
      <c r="I983" s="29" t="n"/>
      <c r="J983" s="30" t="n"/>
      <c r="K983" s="26" t="n"/>
      <c r="L983" s="23">
        <f>IF(F983="","",H983*J983)</f>
        <v/>
      </c>
    </row>
    <row r="984">
      <c r="A984" s="26" t="n"/>
      <c r="B984" s="27" t="n"/>
      <c r="C984" s="26" t="n"/>
      <c r="D984" s="26" t="n"/>
      <c r="E984" s="26" t="n"/>
      <c r="F984" s="28" t="n"/>
      <c r="G984" s="28" t="n"/>
      <c r="H984" s="23">
        <f>IF(F984="","",F984-G984)</f>
        <v/>
      </c>
      <c r="I984" s="29" t="n"/>
      <c r="J984" s="30" t="n"/>
      <c r="K984" s="26" t="n"/>
      <c r="L984" s="23">
        <f>IF(F984="","",H984*J984)</f>
        <v/>
      </c>
    </row>
    <row r="985">
      <c r="A985" s="26" t="n"/>
      <c r="B985" s="27" t="n"/>
      <c r="C985" s="26" t="n"/>
      <c r="D985" s="26" t="n"/>
      <c r="E985" s="26" t="n"/>
      <c r="F985" s="28" t="n"/>
      <c r="G985" s="28" t="n"/>
      <c r="H985" s="23">
        <f>IF(F985="","",F985-G985)</f>
        <v/>
      </c>
      <c r="I985" s="29" t="n"/>
      <c r="J985" s="30" t="n"/>
      <c r="K985" s="26" t="n"/>
      <c r="L985" s="23">
        <f>IF(F985="","",H985*J985)</f>
        <v/>
      </c>
    </row>
    <row r="986">
      <c r="A986" s="26" t="n"/>
      <c r="B986" s="27" t="n"/>
      <c r="C986" s="26" t="n"/>
      <c r="D986" s="26" t="n"/>
      <c r="E986" s="26" t="n"/>
      <c r="F986" s="28" t="n"/>
      <c r="G986" s="28" t="n"/>
      <c r="H986" s="23">
        <f>IF(F986="","",F986-G986)</f>
        <v/>
      </c>
      <c r="I986" s="29" t="n"/>
      <c r="J986" s="30" t="n"/>
      <c r="K986" s="26" t="n"/>
      <c r="L986" s="23">
        <f>IF(F986="","",H986*J986)</f>
        <v/>
      </c>
    </row>
    <row r="987">
      <c r="A987" s="26" t="n"/>
      <c r="B987" s="27" t="n"/>
      <c r="C987" s="26" t="n"/>
      <c r="D987" s="26" t="n"/>
      <c r="E987" s="26" t="n"/>
      <c r="F987" s="28" t="n"/>
      <c r="G987" s="28" t="n"/>
      <c r="H987" s="23">
        <f>IF(F987="","",F987-G987)</f>
        <v/>
      </c>
      <c r="I987" s="29" t="n"/>
      <c r="J987" s="30" t="n"/>
      <c r="K987" s="26" t="n"/>
      <c r="L987" s="23">
        <f>IF(F987="","",H987*J987)</f>
        <v/>
      </c>
    </row>
    <row r="988">
      <c r="A988" s="26" t="n"/>
      <c r="B988" s="27" t="n"/>
      <c r="C988" s="26" t="n"/>
      <c r="D988" s="26" t="n"/>
      <c r="E988" s="26" t="n"/>
      <c r="F988" s="28" t="n"/>
      <c r="G988" s="28" t="n"/>
      <c r="H988" s="23">
        <f>IF(F988="","",F988-G988)</f>
        <v/>
      </c>
      <c r="I988" s="29" t="n"/>
      <c r="J988" s="30" t="n"/>
      <c r="K988" s="26" t="n"/>
      <c r="L988" s="23">
        <f>IF(F988="","",H988*J988)</f>
        <v/>
      </c>
    </row>
    <row r="989">
      <c r="A989" s="26" t="n"/>
      <c r="B989" s="27" t="n"/>
      <c r="C989" s="26" t="n"/>
      <c r="D989" s="26" t="n"/>
      <c r="E989" s="26" t="n"/>
      <c r="F989" s="28" t="n"/>
      <c r="G989" s="28" t="n"/>
      <c r="H989" s="23">
        <f>IF(F989="","",F989-G989)</f>
        <v/>
      </c>
      <c r="I989" s="29" t="n"/>
      <c r="J989" s="30" t="n"/>
      <c r="K989" s="26" t="n"/>
      <c r="L989" s="23">
        <f>IF(F989="","",H989*J989)</f>
        <v/>
      </c>
    </row>
    <row r="990">
      <c r="A990" s="26" t="n"/>
      <c r="B990" s="27" t="n"/>
      <c r="C990" s="26" t="n"/>
      <c r="D990" s="26" t="n"/>
      <c r="E990" s="26" t="n"/>
      <c r="F990" s="28" t="n"/>
      <c r="G990" s="28" t="n"/>
      <c r="H990" s="23">
        <f>IF(F990="","",F990-G990)</f>
        <v/>
      </c>
      <c r="I990" s="29" t="n"/>
      <c r="J990" s="30" t="n"/>
      <c r="K990" s="26" t="n"/>
      <c r="L990" s="23">
        <f>IF(F990="","",H990*J990)</f>
        <v/>
      </c>
    </row>
    <row r="991">
      <c r="A991" s="26" t="n"/>
      <c r="B991" s="27" t="n"/>
      <c r="C991" s="26" t="n"/>
      <c r="D991" s="26" t="n"/>
      <c r="E991" s="26" t="n"/>
      <c r="F991" s="28" t="n"/>
      <c r="G991" s="28" t="n"/>
      <c r="H991" s="23">
        <f>IF(F991="","",F991-G991)</f>
        <v/>
      </c>
      <c r="I991" s="29" t="n"/>
      <c r="J991" s="30" t="n"/>
      <c r="K991" s="26" t="n"/>
      <c r="L991" s="23">
        <f>IF(F991="","",H991*J991)</f>
        <v/>
      </c>
    </row>
    <row r="992">
      <c r="A992" s="26" t="n"/>
      <c r="B992" s="27" t="n"/>
      <c r="C992" s="26" t="n"/>
      <c r="D992" s="26" t="n"/>
      <c r="E992" s="26" t="n"/>
      <c r="F992" s="28" t="n"/>
      <c r="G992" s="28" t="n"/>
      <c r="H992" s="23">
        <f>IF(F992="","",F992-G992)</f>
        <v/>
      </c>
      <c r="I992" s="29" t="n"/>
      <c r="J992" s="30" t="n"/>
      <c r="K992" s="26" t="n"/>
      <c r="L992" s="23">
        <f>IF(F992="","",H992*J992)</f>
        <v/>
      </c>
    </row>
    <row r="993">
      <c r="A993" s="26" t="n"/>
      <c r="B993" s="27" t="n"/>
      <c r="C993" s="26" t="n"/>
      <c r="D993" s="26" t="n"/>
      <c r="E993" s="26" t="n"/>
      <c r="F993" s="28" t="n"/>
      <c r="G993" s="28" t="n"/>
      <c r="H993" s="23">
        <f>IF(F993="","",F993-G993)</f>
        <v/>
      </c>
      <c r="I993" s="29" t="n"/>
      <c r="J993" s="30" t="n"/>
      <c r="K993" s="26" t="n"/>
      <c r="L993" s="23">
        <f>IF(F993="","",H993*J993)</f>
        <v/>
      </c>
    </row>
    <row r="994">
      <c r="A994" s="26" t="n"/>
      <c r="B994" s="27" t="n"/>
      <c r="C994" s="26" t="n"/>
      <c r="D994" s="26" t="n"/>
      <c r="E994" s="26" t="n"/>
      <c r="F994" s="28" t="n"/>
      <c r="G994" s="28" t="n"/>
      <c r="H994" s="23">
        <f>IF(F994="","",F994-G994)</f>
        <v/>
      </c>
      <c r="I994" s="29" t="n"/>
      <c r="J994" s="30" t="n"/>
      <c r="K994" s="26" t="n"/>
      <c r="L994" s="23">
        <f>IF(F994="","",H994*J994)</f>
        <v/>
      </c>
    </row>
    <row r="995">
      <c r="A995" s="26" t="n"/>
      <c r="B995" s="27" t="n"/>
      <c r="C995" s="26" t="n"/>
      <c r="D995" s="26" t="n"/>
      <c r="E995" s="26" t="n"/>
      <c r="F995" s="28" t="n"/>
      <c r="G995" s="28" t="n"/>
      <c r="H995" s="23">
        <f>IF(F995="","",F995-G995)</f>
        <v/>
      </c>
      <c r="I995" s="29" t="n"/>
      <c r="J995" s="30" t="n"/>
      <c r="K995" s="26" t="n"/>
      <c r="L995" s="23">
        <f>IF(F995="","",H995*J995)</f>
        <v/>
      </c>
    </row>
    <row r="996">
      <c r="A996" s="26" t="n"/>
      <c r="B996" s="27" t="n"/>
      <c r="C996" s="26" t="n"/>
      <c r="D996" s="26" t="n"/>
      <c r="E996" s="26" t="n"/>
      <c r="F996" s="28" t="n"/>
      <c r="G996" s="28" t="n"/>
      <c r="H996" s="23">
        <f>IF(F996="","",F996-G996)</f>
        <v/>
      </c>
      <c r="I996" s="29" t="n"/>
      <c r="J996" s="30" t="n"/>
      <c r="K996" s="26" t="n"/>
      <c r="L996" s="23">
        <f>IF(F996="","",H996*J996)</f>
        <v/>
      </c>
    </row>
    <row r="997">
      <c r="A997" s="26" t="n"/>
      <c r="B997" s="27" t="n"/>
      <c r="C997" s="26" t="n"/>
      <c r="D997" s="26" t="n"/>
      <c r="E997" s="26" t="n"/>
      <c r="F997" s="28" t="n"/>
      <c r="G997" s="28" t="n"/>
      <c r="H997" s="23">
        <f>IF(F997="","",F997-G997)</f>
        <v/>
      </c>
      <c r="I997" s="29" t="n"/>
      <c r="J997" s="30" t="n"/>
      <c r="K997" s="26" t="n"/>
      <c r="L997" s="23">
        <f>IF(F997="","",H997*J997)</f>
        <v/>
      </c>
    </row>
    <row r="998">
      <c r="A998" s="26" t="n"/>
      <c r="B998" s="27" t="n"/>
      <c r="C998" s="26" t="n"/>
      <c r="D998" s="26" t="n"/>
      <c r="E998" s="26" t="n"/>
      <c r="F998" s="28" t="n"/>
      <c r="G998" s="28" t="n"/>
      <c r="H998" s="23">
        <f>IF(F998="","",F998-G998)</f>
        <v/>
      </c>
      <c r="I998" s="29" t="n"/>
      <c r="J998" s="30" t="n"/>
      <c r="K998" s="26" t="n"/>
      <c r="L998" s="23">
        <f>IF(F998="","",H998*J998)</f>
        <v/>
      </c>
    </row>
    <row r="999">
      <c r="A999" s="26" t="n"/>
      <c r="B999" s="27" t="n"/>
      <c r="C999" s="26" t="n"/>
      <c r="D999" s="26" t="n"/>
      <c r="E999" s="26" t="n"/>
      <c r="F999" s="28" t="n"/>
      <c r="G999" s="28" t="n"/>
      <c r="H999" s="23">
        <f>IF(F999="","",F999-G999)</f>
        <v/>
      </c>
      <c r="I999" s="29" t="n"/>
      <c r="J999" s="30" t="n"/>
      <c r="K999" s="26" t="n"/>
      <c r="L999" s="23">
        <f>IF(F999="","",H999*J999)</f>
        <v/>
      </c>
    </row>
    <row r="1000">
      <c r="A1000" s="26" t="n"/>
      <c r="B1000" s="27" t="n"/>
      <c r="C1000" s="26" t="n"/>
      <c r="D1000" s="26" t="n"/>
      <c r="E1000" s="26" t="n"/>
      <c r="F1000" s="28" t="n"/>
      <c r="G1000" s="28" t="n"/>
      <c r="H1000" s="23">
        <f>IF(F1000="","",F1000-G1000)</f>
        <v/>
      </c>
      <c r="I1000" s="29" t="n"/>
      <c r="J1000" s="30" t="n"/>
      <c r="K1000" s="26" t="n"/>
      <c r="L1000" s="23">
        <f>IF(F1000="","",H1000*J1000)</f>
        <v/>
      </c>
    </row>
    <row r="1001">
      <c r="A1001" s="26" t="n"/>
      <c r="B1001" s="27" t="n"/>
      <c r="C1001" s="26" t="n"/>
      <c r="D1001" s="26" t="n"/>
      <c r="E1001" s="26" t="n"/>
      <c r="F1001" s="28" t="n"/>
      <c r="G1001" s="28" t="n"/>
      <c r="H1001" s="23">
        <f>IF(F1001="","",F1001-G1001)</f>
        <v/>
      </c>
      <c r="I1001" s="29" t="n"/>
      <c r="J1001" s="30" t="n"/>
      <c r="K1001" s="26" t="n"/>
      <c r="L1001" s="23">
        <f>IF(F1001="","",H1001*J1001)</f>
        <v/>
      </c>
    </row>
    <row r="1002">
      <c r="A1002" s="26" t="n"/>
      <c r="B1002" s="27" t="n"/>
      <c r="C1002" s="26" t="n"/>
      <c r="D1002" s="26" t="n"/>
      <c r="E1002" s="26" t="n"/>
      <c r="F1002" s="28" t="n"/>
      <c r="G1002" s="28" t="n"/>
      <c r="H1002" s="23">
        <f>IF(F1002="","",F1002-G1002)</f>
        <v/>
      </c>
      <c r="I1002" s="29" t="n"/>
      <c r="J1002" s="30" t="n"/>
      <c r="K1002" s="26" t="n"/>
      <c r="L1002" s="23">
        <f>IF(F1002="","",H1002*J1002)</f>
        <v/>
      </c>
    </row>
    <row r="1003">
      <c r="A1003" s="26" t="n"/>
      <c r="B1003" s="27" t="n"/>
      <c r="C1003" s="26" t="n"/>
      <c r="D1003" s="26" t="n"/>
      <c r="E1003" s="26" t="n"/>
      <c r="F1003" s="28" t="n"/>
      <c r="G1003" s="28" t="n"/>
      <c r="H1003" s="23">
        <f>IF(F1003="","",F1003-G1003)</f>
        <v/>
      </c>
      <c r="I1003" s="29" t="n"/>
      <c r="J1003" s="30" t="n"/>
      <c r="K1003" s="26" t="n"/>
      <c r="L1003" s="23">
        <f>IF(F1003="","",H1003*J1003)</f>
        <v/>
      </c>
    </row>
    <row r="1004">
      <c r="A1004" s="26" t="n"/>
      <c r="B1004" s="27" t="n"/>
      <c r="C1004" s="26" t="n"/>
      <c r="D1004" s="26" t="n"/>
      <c r="E1004" s="26" t="n"/>
      <c r="F1004" s="28" t="n"/>
      <c r="G1004" s="28" t="n"/>
      <c r="H1004" s="23">
        <f>IF(F1004="","",F1004-G1004)</f>
        <v/>
      </c>
      <c r="I1004" s="29" t="n"/>
      <c r="J1004" s="30" t="n"/>
      <c r="K1004" s="26" t="n"/>
      <c r="L1004" s="23">
        <f>IF(F1004="","",H1004*J1004)</f>
        <v/>
      </c>
    </row>
    <row r="1005">
      <c r="A1005" s="26" t="n"/>
      <c r="B1005" s="27" t="n"/>
      <c r="C1005" s="26" t="n"/>
      <c r="D1005" s="26" t="n"/>
      <c r="E1005" s="26" t="n"/>
      <c r="F1005" s="28" t="n"/>
      <c r="G1005" s="28" t="n"/>
      <c r="H1005" s="23">
        <f>IF(F1005="","",F1005-G1005)</f>
        <v/>
      </c>
      <c r="I1005" s="29" t="n"/>
      <c r="J1005" s="30" t="n"/>
      <c r="K1005" s="26" t="n"/>
      <c r="L1005" s="23">
        <f>IF(F1005="","",H1005*J1005)</f>
        <v/>
      </c>
    </row>
    <row r="1006">
      <c r="A1006" s="26" t="n"/>
      <c r="B1006" s="27" t="n"/>
      <c r="C1006" s="26" t="n"/>
      <c r="D1006" s="26" t="n"/>
      <c r="E1006" s="26" t="n"/>
      <c r="F1006" s="28" t="n"/>
      <c r="G1006" s="28" t="n"/>
      <c r="H1006" s="23">
        <f>IF(F1006="","",F1006-G1006)</f>
        <v/>
      </c>
      <c r="I1006" s="29" t="n"/>
      <c r="J1006" s="30" t="n"/>
      <c r="K1006" s="26" t="n"/>
      <c r="L1006" s="23">
        <f>IF(F1006="","",H1006*J1006)</f>
        <v/>
      </c>
    </row>
    <row r="1007">
      <c r="A1007" s="26" t="n"/>
      <c r="B1007" s="27" t="n"/>
      <c r="C1007" s="26" t="n"/>
      <c r="D1007" s="26" t="n"/>
      <c r="E1007" s="26" t="n"/>
      <c r="F1007" s="28" t="n"/>
      <c r="G1007" s="28" t="n"/>
      <c r="H1007" s="23">
        <f>IF(F1007="","",F1007-G1007)</f>
        <v/>
      </c>
      <c r="I1007" s="29" t="n"/>
      <c r="J1007" s="30" t="n"/>
      <c r="K1007" s="26" t="n"/>
      <c r="L1007" s="23">
        <f>IF(F1007="","",H1007*J1007)</f>
        <v/>
      </c>
    </row>
    <row r="1008">
      <c r="A1008" s="26" t="n"/>
      <c r="B1008" s="27" t="n"/>
      <c r="C1008" s="26" t="n"/>
      <c r="D1008" s="26" t="n"/>
      <c r="E1008" s="26" t="n"/>
      <c r="F1008" s="28" t="n"/>
      <c r="G1008" s="28" t="n"/>
      <c r="H1008" s="23">
        <f>IF(F1008="","",F1008-G1008)</f>
        <v/>
      </c>
      <c r="I1008" s="29" t="n"/>
      <c r="J1008" s="30" t="n"/>
      <c r="K1008" s="26" t="n"/>
      <c r="L1008" s="23">
        <f>IF(F1008="","",H1008*J1008)</f>
        <v/>
      </c>
    </row>
    <row r="1009">
      <c r="A1009" s="26" t="n"/>
      <c r="B1009" s="27" t="n"/>
      <c r="C1009" s="26" t="n"/>
      <c r="D1009" s="26" t="n"/>
      <c r="E1009" s="26" t="n"/>
      <c r="F1009" s="28" t="n"/>
      <c r="G1009" s="28" t="n"/>
      <c r="H1009" s="23">
        <f>IF(F1009="","",F1009-G1009)</f>
        <v/>
      </c>
      <c r="I1009" s="29" t="n"/>
      <c r="J1009" s="30" t="n"/>
      <c r="K1009" s="26" t="n"/>
      <c r="L1009" s="23">
        <f>IF(F1009="","",H1009*J1009)</f>
        <v/>
      </c>
    </row>
    <row r="1010">
      <c r="A1010" s="26" t="n"/>
      <c r="B1010" s="27" t="n"/>
      <c r="C1010" s="26" t="n"/>
      <c r="D1010" s="26" t="n"/>
      <c r="E1010" s="26" t="n"/>
      <c r="F1010" s="28" t="n"/>
      <c r="G1010" s="28" t="n"/>
      <c r="H1010" s="23">
        <f>IF(F1010="","",F1010-G1010)</f>
        <v/>
      </c>
      <c r="I1010" s="29" t="n"/>
      <c r="J1010" s="30" t="n"/>
      <c r="K1010" s="26" t="n"/>
      <c r="L1010" s="23">
        <f>IF(F1010="","",H1010*J1010)</f>
        <v/>
      </c>
    </row>
    <row r="1011">
      <c r="A1011" s="26" t="n"/>
      <c r="B1011" s="27" t="n"/>
      <c r="C1011" s="26" t="n"/>
      <c r="D1011" s="26" t="n"/>
      <c r="E1011" s="26" t="n"/>
      <c r="F1011" s="28" t="n"/>
      <c r="G1011" s="28" t="n"/>
      <c r="H1011" s="23">
        <f>IF(F1011="","",F1011-G1011)</f>
        <v/>
      </c>
      <c r="I1011" s="29" t="n"/>
      <c r="J1011" s="30" t="n"/>
      <c r="K1011" s="26" t="n"/>
      <c r="L1011" s="23">
        <f>IF(F1011="","",H1011*J1011)</f>
        <v/>
      </c>
    </row>
    <row r="1012">
      <c r="A1012" s="26" t="n"/>
      <c r="B1012" s="27" t="n"/>
      <c r="C1012" s="26" t="n"/>
      <c r="D1012" s="26" t="n"/>
      <c r="E1012" s="26" t="n"/>
      <c r="F1012" s="28" t="n"/>
      <c r="G1012" s="28" t="n"/>
      <c r="H1012" s="23">
        <f>IF(F1012="","",F1012-G1012)</f>
        <v/>
      </c>
      <c r="I1012" s="29" t="n"/>
      <c r="J1012" s="30" t="n"/>
      <c r="K1012" s="26" t="n"/>
      <c r="L1012" s="23">
        <f>IF(F1012="","",H1012*J1012)</f>
        <v/>
      </c>
    </row>
    <row r="1013">
      <c r="A1013" s="26" t="n"/>
      <c r="B1013" s="27" t="n"/>
      <c r="C1013" s="26" t="n"/>
      <c r="D1013" s="26" t="n"/>
      <c r="E1013" s="26" t="n"/>
      <c r="F1013" s="28" t="n"/>
      <c r="G1013" s="28" t="n"/>
      <c r="H1013" s="23">
        <f>IF(F1013="","",F1013-G1013)</f>
        <v/>
      </c>
      <c r="I1013" s="29" t="n"/>
      <c r="J1013" s="30" t="n"/>
      <c r="K1013" s="26" t="n"/>
      <c r="L1013" s="23">
        <f>IF(F1013="","",H1013*J1013)</f>
        <v/>
      </c>
    </row>
    <row r="1014">
      <c r="A1014" s="26" t="n"/>
      <c r="B1014" s="27" t="n"/>
      <c r="C1014" s="26" t="n"/>
      <c r="D1014" s="26" t="n"/>
      <c r="E1014" s="26" t="n"/>
      <c r="F1014" s="28" t="n"/>
      <c r="G1014" s="28" t="n"/>
      <c r="H1014" s="23">
        <f>IF(F1014="","",F1014-G1014)</f>
        <v/>
      </c>
      <c r="I1014" s="29" t="n"/>
      <c r="J1014" s="30" t="n"/>
      <c r="K1014" s="26" t="n"/>
      <c r="L1014" s="23">
        <f>IF(F1014="","",H1014*J1014)</f>
        <v/>
      </c>
    </row>
    <row r="1015">
      <c r="A1015" s="26" t="n"/>
      <c r="B1015" s="27" t="n"/>
      <c r="C1015" s="26" t="n"/>
      <c r="D1015" s="26" t="n"/>
      <c r="E1015" s="26" t="n"/>
      <c r="F1015" s="28" t="n"/>
      <c r="G1015" s="28" t="n"/>
      <c r="H1015" s="23">
        <f>IF(F1015="","",F1015-G1015)</f>
        <v/>
      </c>
      <c r="I1015" s="29" t="n"/>
      <c r="J1015" s="30" t="n"/>
      <c r="K1015" s="26" t="n"/>
      <c r="L1015" s="23">
        <f>IF(F1015="","",H1015*J1015)</f>
        <v/>
      </c>
    </row>
    <row r="1016">
      <c r="A1016" s="26" t="n"/>
      <c r="B1016" s="27" t="n"/>
      <c r="C1016" s="26" t="n"/>
      <c r="D1016" s="26" t="n"/>
      <c r="E1016" s="26" t="n"/>
      <c r="F1016" s="28" t="n"/>
      <c r="G1016" s="28" t="n"/>
      <c r="H1016" s="23">
        <f>IF(F1016="","",F1016-G1016)</f>
        <v/>
      </c>
      <c r="I1016" s="29" t="n"/>
      <c r="J1016" s="30" t="n"/>
      <c r="K1016" s="26" t="n"/>
      <c r="L1016" s="23">
        <f>IF(F1016="","",H1016*J1016)</f>
        <v/>
      </c>
    </row>
    <row r="1017">
      <c r="A1017" s="26" t="n"/>
      <c r="B1017" s="27" t="n"/>
      <c r="C1017" s="26" t="n"/>
      <c r="D1017" s="26" t="n"/>
      <c r="E1017" s="26" t="n"/>
      <c r="F1017" s="28" t="n"/>
      <c r="G1017" s="28" t="n"/>
      <c r="H1017" s="23">
        <f>IF(F1017="","",F1017-G1017)</f>
        <v/>
      </c>
      <c r="I1017" s="29" t="n"/>
      <c r="J1017" s="30" t="n"/>
      <c r="K1017" s="26" t="n"/>
      <c r="L1017" s="23">
        <f>IF(F1017="","",H1017*J1017)</f>
        <v/>
      </c>
    </row>
    <row r="1018">
      <c r="A1018" s="26" t="n"/>
      <c r="B1018" s="27" t="n"/>
      <c r="C1018" s="26" t="n"/>
      <c r="D1018" s="26" t="n"/>
      <c r="E1018" s="26" t="n"/>
      <c r="F1018" s="28" t="n"/>
      <c r="G1018" s="28" t="n"/>
      <c r="H1018" s="23">
        <f>IF(F1018="","",F1018-G1018)</f>
        <v/>
      </c>
      <c r="I1018" s="29" t="n"/>
      <c r="J1018" s="30" t="n"/>
      <c r="K1018" s="26" t="n"/>
      <c r="L1018" s="23">
        <f>IF(F1018="","",H1018*J1018)</f>
        <v/>
      </c>
    </row>
    <row r="1019">
      <c r="A1019" s="26" t="n"/>
      <c r="B1019" s="27" t="n"/>
      <c r="C1019" s="26" t="n"/>
      <c r="D1019" s="26" t="n"/>
      <c r="E1019" s="26" t="n"/>
      <c r="F1019" s="28" t="n"/>
      <c r="G1019" s="28" t="n"/>
      <c r="H1019" s="23">
        <f>IF(F1019="","",F1019-G1019)</f>
        <v/>
      </c>
      <c r="I1019" s="29" t="n"/>
      <c r="J1019" s="30" t="n"/>
      <c r="K1019" s="26" t="n"/>
      <c r="L1019" s="23">
        <f>IF(F1019="","",H1019*J1019)</f>
        <v/>
      </c>
    </row>
    <row r="1020">
      <c r="A1020" s="26" t="n"/>
      <c r="B1020" s="27" t="n"/>
      <c r="C1020" s="26" t="n"/>
      <c r="D1020" s="26" t="n"/>
      <c r="E1020" s="26" t="n"/>
      <c r="F1020" s="28" t="n"/>
      <c r="G1020" s="28" t="n"/>
      <c r="H1020" s="23">
        <f>IF(F1020="","",F1020-G1020)</f>
        <v/>
      </c>
      <c r="I1020" s="29" t="n"/>
      <c r="J1020" s="30" t="n"/>
      <c r="K1020" s="26" t="n"/>
      <c r="L1020" s="23">
        <f>IF(F1020="","",H1020*J1020)</f>
        <v/>
      </c>
    </row>
    <row r="1021">
      <c r="A1021" s="26" t="n"/>
      <c r="B1021" s="27" t="n"/>
      <c r="C1021" s="26" t="n"/>
      <c r="D1021" s="26" t="n"/>
      <c r="E1021" s="26" t="n"/>
      <c r="F1021" s="28" t="n"/>
      <c r="G1021" s="28" t="n"/>
      <c r="H1021" s="23">
        <f>IF(F1021="","",F1021-G1021)</f>
        <v/>
      </c>
      <c r="I1021" s="29" t="n"/>
      <c r="J1021" s="30" t="n"/>
      <c r="K1021" s="26" t="n"/>
      <c r="L1021" s="23">
        <f>IF(F1021="","",H1021*J1021)</f>
        <v/>
      </c>
    </row>
    <row r="1022">
      <c r="A1022" s="26" t="n"/>
      <c r="B1022" s="27" t="n"/>
      <c r="C1022" s="26" t="n"/>
      <c r="D1022" s="26" t="n"/>
      <c r="E1022" s="26" t="n"/>
      <c r="F1022" s="28" t="n"/>
      <c r="G1022" s="28" t="n"/>
      <c r="H1022" s="23">
        <f>IF(F1022="","",F1022-G1022)</f>
        <v/>
      </c>
      <c r="I1022" s="29" t="n"/>
      <c r="J1022" s="30" t="n"/>
      <c r="K1022" s="26" t="n"/>
      <c r="L1022" s="23">
        <f>IF(F1022="","",H1022*J1022)</f>
        <v/>
      </c>
    </row>
    <row r="1023">
      <c r="A1023" s="26" t="n"/>
      <c r="B1023" s="27" t="n"/>
      <c r="C1023" s="26" t="n"/>
      <c r="D1023" s="26" t="n"/>
      <c r="E1023" s="26" t="n"/>
      <c r="F1023" s="28" t="n"/>
      <c r="G1023" s="28" t="n"/>
      <c r="H1023" s="23">
        <f>IF(F1023="","",F1023-G1023)</f>
        <v/>
      </c>
      <c r="I1023" s="29" t="n"/>
      <c r="J1023" s="30" t="n"/>
      <c r="K1023" s="26" t="n"/>
      <c r="L1023" s="23">
        <f>IF(F1023="","",H1023*J1023)</f>
        <v/>
      </c>
    </row>
    <row r="1024">
      <c r="A1024" s="26" t="n"/>
      <c r="B1024" s="27" t="n"/>
      <c r="C1024" s="26" t="n"/>
      <c r="D1024" s="26" t="n"/>
      <c r="E1024" s="26" t="n"/>
      <c r="F1024" s="28" t="n"/>
      <c r="G1024" s="28" t="n"/>
      <c r="H1024" s="23">
        <f>IF(F1024="","",F1024-G1024)</f>
        <v/>
      </c>
      <c r="I1024" s="29" t="n"/>
      <c r="J1024" s="30" t="n"/>
      <c r="K1024" s="26" t="n"/>
      <c r="L1024" s="23">
        <f>IF(F1024="","",H1024*J1024)</f>
        <v/>
      </c>
    </row>
    <row r="1025">
      <c r="A1025" s="26" t="n"/>
      <c r="B1025" s="27" t="n"/>
      <c r="C1025" s="26" t="n"/>
      <c r="D1025" s="26" t="n"/>
      <c r="E1025" s="26" t="n"/>
      <c r="F1025" s="28" t="n"/>
      <c r="G1025" s="28" t="n"/>
      <c r="H1025" s="23">
        <f>IF(F1025="","",F1025-G1025)</f>
        <v/>
      </c>
      <c r="I1025" s="29" t="n"/>
      <c r="J1025" s="30" t="n"/>
      <c r="K1025" s="26" t="n"/>
      <c r="L1025" s="23">
        <f>IF(F1025="","",H1025*J1025)</f>
        <v/>
      </c>
    </row>
    <row r="1026">
      <c r="A1026" s="26" t="n"/>
      <c r="B1026" s="27" t="n"/>
      <c r="C1026" s="26" t="n"/>
      <c r="D1026" s="26" t="n"/>
      <c r="E1026" s="26" t="n"/>
      <c r="F1026" s="28" t="n"/>
      <c r="G1026" s="28" t="n"/>
      <c r="H1026" s="23">
        <f>IF(F1026="","",F1026-G1026)</f>
        <v/>
      </c>
      <c r="I1026" s="29" t="n"/>
      <c r="J1026" s="30" t="n"/>
      <c r="K1026" s="26" t="n"/>
      <c r="L1026" s="23">
        <f>IF(F1026="","",H1026*J1026)</f>
        <v/>
      </c>
    </row>
    <row r="1027">
      <c r="A1027" s="26" t="n"/>
      <c r="B1027" s="27" t="n"/>
      <c r="C1027" s="26" t="n"/>
      <c r="D1027" s="26" t="n"/>
      <c r="E1027" s="26" t="n"/>
      <c r="F1027" s="28" t="n"/>
      <c r="G1027" s="28" t="n"/>
      <c r="H1027" s="23">
        <f>IF(F1027="","",F1027-G1027)</f>
        <v/>
      </c>
      <c r="I1027" s="29" t="n"/>
      <c r="J1027" s="30" t="n"/>
      <c r="K1027" s="26" t="n"/>
      <c r="L1027" s="23">
        <f>IF(F1027="","",H1027*J1027)</f>
        <v/>
      </c>
    </row>
    <row r="1028">
      <c r="A1028" s="26" t="n"/>
      <c r="B1028" s="27" t="n"/>
      <c r="C1028" s="26" t="n"/>
      <c r="D1028" s="26" t="n"/>
      <c r="E1028" s="26" t="n"/>
      <c r="F1028" s="28" t="n"/>
      <c r="G1028" s="28" t="n"/>
      <c r="H1028" s="23">
        <f>IF(F1028="","",F1028-G1028)</f>
        <v/>
      </c>
      <c r="I1028" s="29" t="n"/>
      <c r="J1028" s="30" t="n"/>
      <c r="K1028" s="26" t="n"/>
      <c r="L1028" s="23">
        <f>IF(F1028="","",H1028*J1028)</f>
        <v/>
      </c>
    </row>
    <row r="1029">
      <c r="A1029" s="26" t="n"/>
      <c r="B1029" s="27" t="n"/>
      <c r="C1029" s="26" t="n"/>
      <c r="D1029" s="26" t="n"/>
      <c r="E1029" s="26" t="n"/>
      <c r="F1029" s="28" t="n"/>
      <c r="G1029" s="28" t="n"/>
      <c r="H1029" s="23">
        <f>IF(F1029="","",F1029-G1029)</f>
        <v/>
      </c>
      <c r="I1029" s="29" t="n"/>
      <c r="J1029" s="30" t="n"/>
      <c r="K1029" s="26" t="n"/>
      <c r="L1029" s="23">
        <f>IF(F1029="","",H1029*J1029)</f>
        <v/>
      </c>
    </row>
    <row r="1030">
      <c r="A1030" s="26" t="n"/>
      <c r="B1030" s="27" t="n"/>
      <c r="C1030" s="26" t="n"/>
      <c r="D1030" s="26" t="n"/>
      <c r="E1030" s="26" t="n"/>
      <c r="F1030" s="28" t="n"/>
      <c r="G1030" s="28" t="n"/>
      <c r="H1030" s="23">
        <f>IF(F1030="","",F1030-G1030)</f>
        <v/>
      </c>
      <c r="I1030" s="29" t="n"/>
      <c r="J1030" s="30" t="n"/>
      <c r="K1030" s="26" t="n"/>
      <c r="L1030" s="23">
        <f>IF(F1030="","",H1030*J1030)</f>
        <v/>
      </c>
    </row>
    <row r="1031">
      <c r="A1031" s="26" t="n"/>
      <c r="B1031" s="27" t="n"/>
      <c r="C1031" s="26" t="n"/>
      <c r="D1031" s="26" t="n"/>
      <c r="E1031" s="26" t="n"/>
      <c r="F1031" s="28" t="n"/>
      <c r="G1031" s="28" t="n"/>
      <c r="H1031" s="23">
        <f>IF(F1031="","",F1031-G1031)</f>
        <v/>
      </c>
      <c r="I1031" s="29" t="n"/>
      <c r="J1031" s="30" t="n"/>
      <c r="K1031" s="26" t="n"/>
      <c r="L1031" s="23">
        <f>IF(F1031="","",H1031*J1031)</f>
        <v/>
      </c>
    </row>
    <row r="1032">
      <c r="A1032" s="26" t="n"/>
      <c r="B1032" s="27" t="n"/>
      <c r="C1032" s="26" t="n"/>
      <c r="D1032" s="26" t="n"/>
      <c r="E1032" s="26" t="n"/>
      <c r="F1032" s="28" t="n"/>
      <c r="G1032" s="28" t="n"/>
      <c r="H1032" s="23">
        <f>IF(F1032="","",F1032-G1032)</f>
        <v/>
      </c>
      <c r="I1032" s="29" t="n"/>
      <c r="J1032" s="30" t="n"/>
      <c r="K1032" s="26" t="n"/>
      <c r="L1032" s="23">
        <f>IF(F1032="","",H1032*J1032)</f>
        <v/>
      </c>
    </row>
    <row r="1033">
      <c r="A1033" s="26" t="n"/>
      <c r="B1033" s="27" t="n"/>
      <c r="C1033" s="26" t="n"/>
      <c r="D1033" s="26" t="n"/>
      <c r="E1033" s="26" t="n"/>
      <c r="F1033" s="28" t="n"/>
      <c r="G1033" s="28" t="n"/>
      <c r="H1033" s="23">
        <f>IF(F1033="","",F1033-G1033)</f>
        <v/>
      </c>
      <c r="I1033" s="29" t="n"/>
      <c r="J1033" s="30" t="n"/>
      <c r="K1033" s="26" t="n"/>
      <c r="L1033" s="23">
        <f>IF(F1033="","",H1033*J1033)</f>
        <v/>
      </c>
    </row>
    <row r="1034">
      <c r="A1034" s="26" t="n"/>
      <c r="B1034" s="27" t="n"/>
      <c r="C1034" s="26" t="n"/>
      <c r="D1034" s="26" t="n"/>
      <c r="E1034" s="26" t="n"/>
      <c r="F1034" s="28" t="n"/>
      <c r="G1034" s="28" t="n"/>
      <c r="H1034" s="23">
        <f>IF(F1034="","",F1034-G1034)</f>
        <v/>
      </c>
      <c r="I1034" s="29" t="n"/>
      <c r="J1034" s="30" t="n"/>
      <c r="K1034" s="26" t="n"/>
      <c r="L1034" s="23">
        <f>IF(F1034="","",H1034*J1034)</f>
        <v/>
      </c>
    </row>
    <row r="1035">
      <c r="A1035" s="26" t="n"/>
      <c r="B1035" s="27" t="n"/>
      <c r="C1035" s="26" t="n"/>
      <c r="D1035" s="26" t="n"/>
      <c r="E1035" s="26" t="n"/>
      <c r="F1035" s="28" t="n"/>
      <c r="G1035" s="28" t="n"/>
      <c r="H1035" s="23">
        <f>IF(F1035="","",F1035-G1035)</f>
        <v/>
      </c>
      <c r="I1035" s="29" t="n"/>
      <c r="J1035" s="30" t="n"/>
      <c r="K1035" s="26" t="n"/>
      <c r="L1035" s="23">
        <f>IF(F1035="","",H1035*J1035)</f>
        <v/>
      </c>
    </row>
    <row r="1036">
      <c r="A1036" s="26" t="n"/>
      <c r="B1036" s="27" t="n"/>
      <c r="C1036" s="26" t="n"/>
      <c r="D1036" s="26" t="n"/>
      <c r="E1036" s="26" t="n"/>
      <c r="F1036" s="28" t="n"/>
      <c r="G1036" s="28" t="n"/>
      <c r="H1036" s="23">
        <f>IF(F1036="","",F1036-G1036)</f>
        <v/>
      </c>
      <c r="I1036" s="29" t="n"/>
      <c r="J1036" s="30" t="n"/>
      <c r="K1036" s="26" t="n"/>
      <c r="L1036" s="23">
        <f>IF(F1036="","",H1036*J1036)</f>
        <v/>
      </c>
    </row>
    <row r="1037">
      <c r="A1037" s="26" t="n"/>
      <c r="B1037" s="27" t="n"/>
      <c r="C1037" s="26" t="n"/>
      <c r="D1037" s="26" t="n"/>
      <c r="E1037" s="26" t="n"/>
      <c r="F1037" s="28" t="n"/>
      <c r="G1037" s="28" t="n"/>
      <c r="H1037" s="23">
        <f>IF(F1037="","",F1037-G1037)</f>
        <v/>
      </c>
      <c r="I1037" s="29" t="n"/>
      <c r="J1037" s="30" t="n"/>
      <c r="K1037" s="26" t="n"/>
      <c r="L1037" s="23">
        <f>IF(F1037="","",H1037*J1037)</f>
        <v/>
      </c>
    </row>
    <row r="1038">
      <c r="A1038" s="26" t="n"/>
      <c r="B1038" s="27" t="n"/>
      <c r="C1038" s="26" t="n"/>
      <c r="D1038" s="26" t="n"/>
      <c r="E1038" s="26" t="n"/>
      <c r="F1038" s="28" t="n"/>
      <c r="G1038" s="28" t="n"/>
      <c r="H1038" s="23">
        <f>IF(F1038="","",F1038-G1038)</f>
        <v/>
      </c>
      <c r="I1038" s="29" t="n"/>
      <c r="J1038" s="30" t="n"/>
      <c r="K1038" s="26" t="n"/>
      <c r="L1038" s="23">
        <f>IF(F1038="","",H1038*J1038)</f>
        <v/>
      </c>
    </row>
    <row r="1039">
      <c r="A1039" s="26" t="n"/>
      <c r="B1039" s="27" t="n"/>
      <c r="C1039" s="26" t="n"/>
      <c r="D1039" s="26" t="n"/>
      <c r="E1039" s="26" t="n"/>
      <c r="F1039" s="28" t="n"/>
      <c r="G1039" s="28" t="n"/>
      <c r="H1039" s="23">
        <f>IF(F1039="","",F1039-G1039)</f>
        <v/>
      </c>
      <c r="I1039" s="29" t="n"/>
      <c r="J1039" s="30" t="n"/>
      <c r="K1039" s="26" t="n"/>
      <c r="L1039" s="23">
        <f>IF(F1039="","",H1039*J1039)</f>
        <v/>
      </c>
    </row>
    <row r="1040">
      <c r="A1040" s="26" t="n"/>
      <c r="B1040" s="27" t="n"/>
      <c r="C1040" s="26" t="n"/>
      <c r="D1040" s="26" t="n"/>
      <c r="E1040" s="26" t="n"/>
      <c r="F1040" s="28" t="n"/>
      <c r="G1040" s="28" t="n"/>
      <c r="H1040" s="23">
        <f>IF(F1040="","",F1040-G1040)</f>
        <v/>
      </c>
      <c r="I1040" s="29" t="n"/>
      <c r="J1040" s="30" t="n"/>
      <c r="K1040" s="26" t="n"/>
      <c r="L1040" s="23">
        <f>IF(F1040="","",H1040*J1040)</f>
        <v/>
      </c>
    </row>
    <row r="1041">
      <c r="A1041" s="26" t="n"/>
      <c r="B1041" s="27" t="n"/>
      <c r="C1041" s="26" t="n"/>
      <c r="D1041" s="26" t="n"/>
      <c r="E1041" s="26" t="n"/>
      <c r="F1041" s="28" t="n"/>
      <c r="G1041" s="28" t="n"/>
      <c r="H1041" s="23">
        <f>IF(F1041="","",F1041-G1041)</f>
        <v/>
      </c>
      <c r="I1041" s="29" t="n"/>
      <c r="J1041" s="30" t="n"/>
      <c r="K1041" s="26" t="n"/>
      <c r="L1041" s="23">
        <f>IF(F1041="","",H1041*J1041)</f>
        <v/>
      </c>
    </row>
    <row r="1042">
      <c r="A1042" s="26" t="n"/>
      <c r="B1042" s="27" t="n"/>
      <c r="C1042" s="26" t="n"/>
      <c r="D1042" s="26" t="n"/>
      <c r="E1042" s="26" t="n"/>
      <c r="F1042" s="28" t="n"/>
      <c r="G1042" s="28" t="n"/>
      <c r="H1042" s="23">
        <f>IF(F1042="","",F1042-G1042)</f>
        <v/>
      </c>
      <c r="I1042" s="29" t="n"/>
      <c r="J1042" s="30" t="n"/>
      <c r="K1042" s="26" t="n"/>
      <c r="L1042" s="23">
        <f>IF(F1042="","",H1042*J1042)</f>
        <v/>
      </c>
    </row>
    <row r="1043">
      <c r="A1043" s="26" t="n"/>
      <c r="B1043" s="27" t="n"/>
      <c r="C1043" s="26" t="n"/>
      <c r="D1043" s="26" t="n"/>
      <c r="E1043" s="26" t="n"/>
      <c r="F1043" s="28" t="n"/>
      <c r="G1043" s="28" t="n"/>
      <c r="H1043" s="23">
        <f>IF(F1043="","",F1043-G1043)</f>
        <v/>
      </c>
      <c r="I1043" s="29" t="n"/>
      <c r="J1043" s="30" t="n"/>
      <c r="K1043" s="26" t="n"/>
      <c r="L1043" s="23">
        <f>IF(F1043="","",H1043*J1043)</f>
        <v/>
      </c>
    </row>
    <row r="1044">
      <c r="A1044" s="26" t="n"/>
      <c r="B1044" s="27" t="n"/>
      <c r="C1044" s="26" t="n"/>
      <c r="D1044" s="26" t="n"/>
      <c r="E1044" s="26" t="n"/>
      <c r="F1044" s="28" t="n"/>
      <c r="G1044" s="28" t="n"/>
      <c r="H1044" s="23">
        <f>IF(F1044="","",F1044-G1044)</f>
        <v/>
      </c>
      <c r="I1044" s="29" t="n"/>
      <c r="J1044" s="30" t="n"/>
      <c r="K1044" s="26" t="n"/>
      <c r="L1044" s="23">
        <f>IF(F1044="","",H1044*J1044)</f>
        <v/>
      </c>
    </row>
    <row r="1045">
      <c r="A1045" s="26" t="n"/>
      <c r="B1045" s="27" t="n"/>
      <c r="C1045" s="26" t="n"/>
      <c r="D1045" s="26" t="n"/>
      <c r="E1045" s="26" t="n"/>
      <c r="F1045" s="28" t="n"/>
      <c r="G1045" s="28" t="n"/>
      <c r="H1045" s="23">
        <f>IF(F1045="","",F1045-G1045)</f>
        <v/>
      </c>
      <c r="I1045" s="29" t="n"/>
      <c r="J1045" s="30" t="n"/>
      <c r="K1045" s="26" t="n"/>
      <c r="L1045" s="23">
        <f>IF(F1045="","",H1045*J1045)</f>
        <v/>
      </c>
    </row>
    <row r="1046">
      <c r="A1046" s="26" t="n"/>
      <c r="B1046" s="27" t="n"/>
      <c r="C1046" s="26" t="n"/>
      <c r="D1046" s="26" t="n"/>
      <c r="E1046" s="26" t="n"/>
      <c r="F1046" s="28" t="n"/>
      <c r="G1046" s="28" t="n"/>
      <c r="H1046" s="23">
        <f>IF(F1046="","",F1046-G1046)</f>
        <v/>
      </c>
      <c r="I1046" s="29" t="n"/>
      <c r="J1046" s="30" t="n"/>
      <c r="K1046" s="26" t="n"/>
      <c r="L1046" s="23">
        <f>IF(F1046="","",H1046*J1046)</f>
        <v/>
      </c>
    </row>
    <row r="1047">
      <c r="A1047" s="26" t="n"/>
      <c r="B1047" s="27" t="n"/>
      <c r="C1047" s="26" t="n"/>
      <c r="D1047" s="26" t="n"/>
      <c r="E1047" s="26" t="n"/>
      <c r="F1047" s="28" t="n"/>
      <c r="G1047" s="28" t="n"/>
      <c r="H1047" s="23">
        <f>IF(F1047="","",F1047-G1047)</f>
        <v/>
      </c>
      <c r="I1047" s="29" t="n"/>
      <c r="J1047" s="30" t="n"/>
      <c r="K1047" s="26" t="n"/>
      <c r="L1047" s="23">
        <f>IF(F1047="","",H1047*J1047)</f>
        <v/>
      </c>
    </row>
    <row r="1048">
      <c r="A1048" s="26" t="n"/>
      <c r="B1048" s="27" t="n"/>
      <c r="C1048" s="26" t="n"/>
      <c r="D1048" s="26" t="n"/>
      <c r="E1048" s="26" t="n"/>
      <c r="F1048" s="28" t="n"/>
      <c r="G1048" s="28" t="n"/>
      <c r="H1048" s="23">
        <f>IF(F1048="","",F1048-G1048)</f>
        <v/>
      </c>
      <c r="I1048" s="29" t="n"/>
      <c r="J1048" s="30" t="n"/>
      <c r="K1048" s="26" t="n"/>
      <c r="L1048" s="23">
        <f>IF(F1048="","",H1048*J1048)</f>
        <v/>
      </c>
    </row>
    <row r="1049">
      <c r="A1049" s="26" t="n"/>
      <c r="B1049" s="27" t="n"/>
      <c r="C1049" s="26" t="n"/>
      <c r="D1049" s="26" t="n"/>
      <c r="E1049" s="26" t="n"/>
      <c r="F1049" s="28" t="n"/>
      <c r="G1049" s="28" t="n"/>
      <c r="H1049" s="23">
        <f>IF(F1049="","",F1049-G1049)</f>
        <v/>
      </c>
      <c r="I1049" s="29" t="n"/>
      <c r="J1049" s="30" t="n"/>
      <c r="K1049" s="26" t="n"/>
      <c r="L1049" s="23">
        <f>IF(F1049="","",H1049*J1049)</f>
        <v/>
      </c>
    </row>
    <row r="1050">
      <c r="A1050" s="26" t="n"/>
      <c r="B1050" s="27" t="n"/>
      <c r="C1050" s="26" t="n"/>
      <c r="D1050" s="26" t="n"/>
      <c r="E1050" s="26" t="n"/>
      <c r="F1050" s="28" t="n"/>
      <c r="G1050" s="28" t="n"/>
      <c r="H1050" s="23">
        <f>IF(F1050="","",F1050-G1050)</f>
        <v/>
      </c>
      <c r="I1050" s="29" t="n"/>
      <c r="J1050" s="30" t="n"/>
      <c r="K1050" s="26" t="n"/>
      <c r="L1050" s="23">
        <f>IF(F1050="","",H1050*J1050)</f>
        <v/>
      </c>
    </row>
    <row r="1051">
      <c r="A1051" s="26" t="n"/>
      <c r="B1051" s="27" t="n"/>
      <c r="C1051" s="26" t="n"/>
      <c r="D1051" s="26" t="n"/>
      <c r="E1051" s="26" t="n"/>
      <c r="F1051" s="28" t="n"/>
      <c r="G1051" s="28" t="n"/>
      <c r="H1051" s="23">
        <f>IF(F1051="","",F1051-G1051)</f>
        <v/>
      </c>
      <c r="I1051" s="29" t="n"/>
      <c r="J1051" s="30" t="n"/>
      <c r="K1051" s="26" t="n"/>
      <c r="L1051" s="23">
        <f>IF(F1051="","",H1051*J1051)</f>
        <v/>
      </c>
    </row>
    <row r="1052">
      <c r="A1052" s="26" t="n"/>
      <c r="B1052" s="27" t="n"/>
      <c r="C1052" s="26" t="n"/>
      <c r="D1052" s="26" t="n"/>
      <c r="E1052" s="26" t="n"/>
      <c r="F1052" s="28" t="n"/>
      <c r="G1052" s="28" t="n"/>
      <c r="H1052" s="23">
        <f>IF(F1052="","",F1052-G1052)</f>
        <v/>
      </c>
      <c r="I1052" s="29" t="n"/>
      <c r="J1052" s="30" t="n"/>
      <c r="K1052" s="26" t="n"/>
      <c r="L1052" s="23">
        <f>IF(F1052="","",H1052*J1052)</f>
        <v/>
      </c>
    </row>
    <row r="1053">
      <c r="A1053" s="26" t="n"/>
      <c r="B1053" s="27" t="n"/>
      <c r="C1053" s="26" t="n"/>
      <c r="D1053" s="26" t="n"/>
      <c r="E1053" s="26" t="n"/>
      <c r="F1053" s="28" t="n"/>
      <c r="G1053" s="28" t="n"/>
      <c r="H1053" s="23">
        <f>IF(F1053="","",F1053-G1053)</f>
        <v/>
      </c>
      <c r="I1053" s="29" t="n"/>
      <c r="J1053" s="30" t="n"/>
      <c r="K1053" s="26" t="n"/>
      <c r="L1053" s="23">
        <f>IF(F1053="","",H1053*J1053)</f>
        <v/>
      </c>
    </row>
    <row r="1054">
      <c r="A1054" s="26" t="n"/>
      <c r="B1054" s="27" t="n"/>
      <c r="C1054" s="26" t="n"/>
      <c r="D1054" s="26" t="n"/>
      <c r="E1054" s="26" t="n"/>
      <c r="F1054" s="28" t="n"/>
      <c r="G1054" s="28" t="n"/>
      <c r="H1054" s="23">
        <f>IF(F1054="","",F1054-G1054)</f>
        <v/>
      </c>
      <c r="I1054" s="29" t="n"/>
      <c r="J1054" s="30" t="n"/>
      <c r="K1054" s="26" t="n"/>
      <c r="L1054" s="23">
        <f>IF(F1054="","",H1054*J1054)</f>
        <v/>
      </c>
    </row>
    <row r="1055">
      <c r="A1055" s="26" t="n"/>
      <c r="B1055" s="27" t="n"/>
      <c r="C1055" s="26" t="n"/>
      <c r="D1055" s="26" t="n"/>
      <c r="E1055" s="26" t="n"/>
      <c r="F1055" s="28" t="n"/>
      <c r="G1055" s="28" t="n"/>
      <c r="H1055" s="23">
        <f>IF(F1055="","",F1055-G1055)</f>
        <v/>
      </c>
      <c r="I1055" s="29" t="n"/>
      <c r="J1055" s="30" t="n"/>
      <c r="K1055" s="26" t="n"/>
      <c r="L1055" s="23">
        <f>IF(F1055="","",H1055*J1055)</f>
        <v/>
      </c>
    </row>
    <row r="1056">
      <c r="A1056" s="26" t="n"/>
      <c r="B1056" s="27" t="n"/>
      <c r="C1056" s="26" t="n"/>
      <c r="D1056" s="26" t="n"/>
      <c r="E1056" s="26" t="n"/>
      <c r="F1056" s="28" t="n"/>
      <c r="G1056" s="28" t="n"/>
      <c r="H1056" s="23">
        <f>IF(F1056="","",F1056-G1056)</f>
        <v/>
      </c>
      <c r="I1056" s="29" t="n"/>
      <c r="J1056" s="30" t="n"/>
      <c r="K1056" s="26" t="n"/>
      <c r="L1056" s="23">
        <f>IF(F1056="","",H1056*J1056)</f>
        <v/>
      </c>
    </row>
    <row r="1057">
      <c r="A1057" s="26" t="n"/>
      <c r="B1057" s="27" t="n"/>
      <c r="C1057" s="26" t="n"/>
      <c r="D1057" s="26" t="n"/>
      <c r="E1057" s="26" t="n"/>
      <c r="F1057" s="28" t="n"/>
      <c r="G1057" s="28" t="n"/>
      <c r="H1057" s="23">
        <f>IF(F1057="","",F1057-G1057)</f>
        <v/>
      </c>
      <c r="I1057" s="29" t="n"/>
      <c r="J1057" s="30" t="n"/>
      <c r="K1057" s="26" t="n"/>
      <c r="L1057" s="23">
        <f>IF(F1057="","",H1057*J1057)</f>
        <v/>
      </c>
    </row>
    <row r="1058">
      <c r="A1058" s="26" t="n"/>
      <c r="B1058" s="27" t="n"/>
      <c r="C1058" s="26" t="n"/>
      <c r="D1058" s="26" t="n"/>
      <c r="E1058" s="26" t="n"/>
      <c r="F1058" s="28" t="n"/>
      <c r="G1058" s="28" t="n"/>
      <c r="H1058" s="23">
        <f>IF(F1058="","",F1058-G1058)</f>
        <v/>
      </c>
      <c r="I1058" s="29" t="n"/>
      <c r="J1058" s="30" t="n"/>
      <c r="K1058" s="26" t="n"/>
      <c r="L1058" s="23">
        <f>IF(F1058="","",H1058*J1058)</f>
        <v/>
      </c>
    </row>
    <row r="1059">
      <c r="A1059" s="26" t="n"/>
      <c r="B1059" s="27" t="n"/>
      <c r="C1059" s="26" t="n"/>
      <c r="D1059" s="26" t="n"/>
      <c r="E1059" s="26" t="n"/>
      <c r="F1059" s="28" t="n"/>
      <c r="G1059" s="28" t="n"/>
      <c r="H1059" s="23">
        <f>IF(F1059="","",F1059-G1059)</f>
        <v/>
      </c>
      <c r="I1059" s="29" t="n"/>
      <c r="J1059" s="30" t="n"/>
      <c r="K1059" s="26" t="n"/>
      <c r="L1059" s="23">
        <f>IF(F1059="","",H1059*J1059)</f>
        <v/>
      </c>
    </row>
    <row r="1060">
      <c r="A1060" s="26" t="n"/>
      <c r="B1060" s="27" t="n"/>
      <c r="C1060" s="26" t="n"/>
      <c r="D1060" s="26" t="n"/>
      <c r="E1060" s="26" t="n"/>
      <c r="F1060" s="28" t="n"/>
      <c r="G1060" s="28" t="n"/>
      <c r="H1060" s="23">
        <f>IF(F1060="","",F1060-G1060)</f>
        <v/>
      </c>
      <c r="I1060" s="29" t="n"/>
      <c r="J1060" s="30" t="n"/>
      <c r="K1060" s="26" t="n"/>
      <c r="L1060" s="23">
        <f>IF(F1060="","",H1060*J1060)</f>
        <v/>
      </c>
    </row>
    <row r="1061">
      <c r="A1061" s="26" t="n"/>
      <c r="B1061" s="27" t="n"/>
      <c r="C1061" s="26" t="n"/>
      <c r="D1061" s="26" t="n"/>
      <c r="E1061" s="26" t="n"/>
      <c r="F1061" s="28" t="n"/>
      <c r="G1061" s="28" t="n"/>
      <c r="H1061" s="23">
        <f>IF(F1061="","",F1061-G1061)</f>
        <v/>
      </c>
      <c r="I1061" s="29" t="n"/>
      <c r="J1061" s="30" t="n"/>
      <c r="K1061" s="26" t="n"/>
      <c r="L1061" s="23">
        <f>IF(F1061="","",H1061*J1061)</f>
        <v/>
      </c>
    </row>
    <row r="1062">
      <c r="A1062" s="26" t="n"/>
      <c r="B1062" s="27" t="n"/>
      <c r="C1062" s="26" t="n"/>
      <c r="D1062" s="26" t="n"/>
      <c r="E1062" s="26" t="n"/>
      <c r="F1062" s="28" t="n"/>
      <c r="G1062" s="28" t="n"/>
      <c r="H1062" s="23">
        <f>IF(F1062="","",F1062-G1062)</f>
        <v/>
      </c>
      <c r="I1062" s="29" t="n"/>
      <c r="J1062" s="30" t="n"/>
      <c r="K1062" s="26" t="n"/>
      <c r="L1062" s="23">
        <f>IF(F1062="","",H1062*J1062)</f>
        <v/>
      </c>
    </row>
    <row r="1063">
      <c r="A1063" s="26" t="n"/>
      <c r="B1063" s="27" t="n"/>
      <c r="C1063" s="26" t="n"/>
      <c r="D1063" s="26" t="n"/>
      <c r="E1063" s="26" t="n"/>
      <c r="F1063" s="28" t="n"/>
      <c r="G1063" s="28" t="n"/>
      <c r="H1063" s="23">
        <f>IF(F1063="","",F1063-G1063)</f>
        <v/>
      </c>
      <c r="I1063" s="29" t="n"/>
      <c r="J1063" s="30" t="n"/>
      <c r="K1063" s="26" t="n"/>
      <c r="L1063" s="23">
        <f>IF(F1063="","",H1063*J1063)</f>
        <v/>
      </c>
    </row>
    <row r="1064">
      <c r="A1064" s="26" t="n"/>
      <c r="B1064" s="27" t="n"/>
      <c r="C1064" s="26" t="n"/>
      <c r="D1064" s="26" t="n"/>
      <c r="E1064" s="26" t="n"/>
      <c r="F1064" s="28" t="n"/>
      <c r="G1064" s="28" t="n"/>
      <c r="H1064" s="23">
        <f>IF(F1064="","",F1064-G1064)</f>
        <v/>
      </c>
      <c r="I1064" s="29" t="n"/>
      <c r="J1064" s="30" t="n"/>
      <c r="K1064" s="26" t="n"/>
      <c r="L1064" s="23">
        <f>IF(F1064="","",H1064*J1064)</f>
        <v/>
      </c>
    </row>
    <row r="1065">
      <c r="A1065" s="26" t="n"/>
      <c r="B1065" s="27" t="n"/>
      <c r="C1065" s="26" t="n"/>
      <c r="D1065" s="26" t="n"/>
      <c r="E1065" s="26" t="n"/>
      <c r="F1065" s="28" t="n"/>
      <c r="G1065" s="28" t="n"/>
      <c r="H1065" s="23">
        <f>IF(F1065="","",F1065-G1065)</f>
        <v/>
      </c>
      <c r="I1065" s="29" t="n"/>
      <c r="J1065" s="30" t="n"/>
      <c r="K1065" s="26" t="n"/>
      <c r="L1065" s="23">
        <f>IF(F1065="","",H1065*J1065)</f>
        <v/>
      </c>
    </row>
    <row r="1066">
      <c r="A1066" s="26" t="n"/>
      <c r="B1066" s="27" t="n"/>
      <c r="C1066" s="26" t="n"/>
      <c r="D1066" s="26" t="n"/>
      <c r="E1066" s="26" t="n"/>
      <c r="F1066" s="28" t="n"/>
      <c r="G1066" s="28" t="n"/>
      <c r="H1066" s="23">
        <f>IF(F1066="","",F1066-G1066)</f>
        <v/>
      </c>
      <c r="I1066" s="29" t="n"/>
      <c r="J1066" s="30" t="n"/>
      <c r="K1066" s="26" t="n"/>
      <c r="L1066" s="23">
        <f>IF(F1066="","",H1066*J1066)</f>
        <v/>
      </c>
    </row>
    <row r="1067">
      <c r="A1067" s="26" t="n"/>
      <c r="B1067" s="27" t="n"/>
      <c r="C1067" s="26" t="n"/>
      <c r="D1067" s="26" t="n"/>
      <c r="E1067" s="26" t="n"/>
      <c r="F1067" s="28" t="n"/>
      <c r="G1067" s="28" t="n"/>
      <c r="H1067" s="23">
        <f>IF(F1067="","",F1067-G1067)</f>
        <v/>
      </c>
      <c r="I1067" s="29" t="n"/>
      <c r="J1067" s="30" t="n"/>
      <c r="K1067" s="26" t="n"/>
      <c r="L1067" s="23">
        <f>IF(F1067="","",H1067*J1067)</f>
        <v/>
      </c>
    </row>
    <row r="1068">
      <c r="A1068" s="26" t="n"/>
      <c r="B1068" s="27" t="n"/>
      <c r="C1068" s="26" t="n"/>
      <c r="D1068" s="26" t="n"/>
      <c r="E1068" s="26" t="n"/>
      <c r="F1068" s="28" t="n"/>
      <c r="G1068" s="28" t="n"/>
      <c r="H1068" s="23">
        <f>IF(F1068="","",F1068-G1068)</f>
        <v/>
      </c>
      <c r="I1068" s="29" t="n"/>
      <c r="J1068" s="30" t="n"/>
      <c r="K1068" s="26" t="n"/>
      <c r="L1068" s="23">
        <f>IF(F1068="","",H1068*J1068)</f>
        <v/>
      </c>
    </row>
    <row r="1069">
      <c r="A1069" s="26" t="n"/>
      <c r="B1069" s="27" t="n"/>
      <c r="C1069" s="26" t="n"/>
      <c r="D1069" s="26" t="n"/>
      <c r="E1069" s="26" t="n"/>
      <c r="F1069" s="28" t="n"/>
      <c r="G1069" s="28" t="n"/>
      <c r="H1069" s="23">
        <f>IF(F1069="","",F1069-G1069)</f>
        <v/>
      </c>
      <c r="I1069" s="29" t="n"/>
      <c r="J1069" s="30" t="n"/>
      <c r="K1069" s="26" t="n"/>
      <c r="L1069" s="23">
        <f>IF(F1069="","",H1069*J1069)</f>
        <v/>
      </c>
    </row>
    <row r="1070">
      <c r="A1070" s="26" t="n"/>
      <c r="B1070" s="27" t="n"/>
      <c r="C1070" s="26" t="n"/>
      <c r="D1070" s="26" t="n"/>
      <c r="E1070" s="26" t="n"/>
      <c r="F1070" s="28" t="n"/>
      <c r="G1070" s="28" t="n"/>
      <c r="H1070" s="23">
        <f>IF(F1070="","",F1070-G1070)</f>
        <v/>
      </c>
      <c r="I1070" s="29" t="n"/>
      <c r="J1070" s="30" t="n"/>
      <c r="K1070" s="26" t="n"/>
      <c r="L1070" s="23">
        <f>IF(F1070="","",H1070*J1070)</f>
        <v/>
      </c>
    </row>
    <row r="1071">
      <c r="A1071" s="26" t="n"/>
      <c r="B1071" s="27" t="n"/>
      <c r="C1071" s="26" t="n"/>
      <c r="D1071" s="26" t="n"/>
      <c r="E1071" s="26" t="n"/>
      <c r="F1071" s="28" t="n"/>
      <c r="G1071" s="28" t="n"/>
      <c r="H1071" s="23">
        <f>IF(F1071="","",F1071-G1071)</f>
        <v/>
      </c>
      <c r="I1071" s="29" t="n"/>
      <c r="J1071" s="30" t="n"/>
      <c r="K1071" s="26" t="n"/>
      <c r="L1071" s="23">
        <f>IF(F1071="","",H1071*J1071)</f>
        <v/>
      </c>
    </row>
    <row r="1072">
      <c r="A1072" s="26" t="n"/>
      <c r="B1072" s="27" t="n"/>
      <c r="C1072" s="26" t="n"/>
      <c r="D1072" s="26" t="n"/>
      <c r="E1072" s="26" t="n"/>
      <c r="F1072" s="28" t="n"/>
      <c r="G1072" s="28" t="n"/>
      <c r="H1072" s="23">
        <f>IF(F1072="","",F1072-G1072)</f>
        <v/>
      </c>
      <c r="I1072" s="29" t="n"/>
      <c r="J1072" s="30" t="n"/>
      <c r="K1072" s="26" t="n"/>
      <c r="L1072" s="23">
        <f>IF(F1072="","",H1072*J1072)</f>
        <v/>
      </c>
    </row>
    <row r="1073">
      <c r="A1073" s="26" t="n"/>
      <c r="B1073" s="27" t="n"/>
      <c r="C1073" s="26" t="n"/>
      <c r="D1073" s="26" t="n"/>
      <c r="E1073" s="26" t="n"/>
      <c r="F1073" s="28" t="n"/>
      <c r="G1073" s="28" t="n"/>
      <c r="H1073" s="23">
        <f>IF(F1073="","",F1073-G1073)</f>
        <v/>
      </c>
      <c r="I1073" s="29" t="n"/>
      <c r="J1073" s="30" t="n"/>
      <c r="K1073" s="26" t="n"/>
      <c r="L1073" s="23">
        <f>IF(F1073="","",H1073*J1073)</f>
        <v/>
      </c>
    </row>
    <row r="1074">
      <c r="A1074" s="26" t="n"/>
      <c r="B1074" s="27" t="n"/>
      <c r="C1074" s="26" t="n"/>
      <c r="D1074" s="26" t="n"/>
      <c r="E1074" s="26" t="n"/>
      <c r="F1074" s="28" t="n"/>
      <c r="G1074" s="28" t="n"/>
      <c r="H1074" s="23">
        <f>IF(F1074="","",F1074-G1074)</f>
        <v/>
      </c>
      <c r="I1074" s="29" t="n"/>
      <c r="J1074" s="30" t="n"/>
      <c r="K1074" s="26" t="n"/>
      <c r="L1074" s="23">
        <f>IF(F1074="","",H1074*J1074)</f>
        <v/>
      </c>
    </row>
    <row r="1075">
      <c r="A1075" s="26" t="n"/>
      <c r="B1075" s="27" t="n"/>
      <c r="C1075" s="26" t="n"/>
      <c r="D1075" s="26" t="n"/>
      <c r="E1075" s="26" t="n"/>
      <c r="F1075" s="28" t="n"/>
      <c r="G1075" s="28" t="n"/>
      <c r="H1075" s="23">
        <f>IF(F1075="","",F1075-G1075)</f>
        <v/>
      </c>
      <c r="I1075" s="29" t="n"/>
      <c r="J1075" s="30" t="n"/>
      <c r="K1075" s="26" t="n"/>
      <c r="L1075" s="23">
        <f>IF(F1075="","",H1075*J1075)</f>
        <v/>
      </c>
    </row>
    <row r="1076">
      <c r="A1076" s="26" t="n"/>
      <c r="B1076" s="27" t="n"/>
      <c r="C1076" s="26" t="n"/>
      <c r="D1076" s="26" t="n"/>
      <c r="E1076" s="26" t="n"/>
      <c r="F1076" s="28" t="n"/>
      <c r="G1076" s="28" t="n"/>
      <c r="H1076" s="23">
        <f>IF(F1076="","",F1076-G1076)</f>
        <v/>
      </c>
      <c r="I1076" s="29" t="n"/>
      <c r="J1076" s="30" t="n"/>
      <c r="K1076" s="26" t="n"/>
      <c r="L1076" s="23">
        <f>IF(F1076="","",H1076*J1076)</f>
        <v/>
      </c>
    </row>
    <row r="1077">
      <c r="A1077" s="26" t="n"/>
      <c r="B1077" s="27" t="n"/>
      <c r="C1077" s="26" t="n"/>
      <c r="D1077" s="26" t="n"/>
      <c r="E1077" s="26" t="n"/>
      <c r="F1077" s="28" t="n"/>
      <c r="G1077" s="28" t="n"/>
      <c r="H1077" s="23">
        <f>IF(F1077="","",F1077-G1077)</f>
        <v/>
      </c>
      <c r="I1077" s="29" t="n"/>
      <c r="J1077" s="30" t="n"/>
      <c r="K1077" s="26" t="n"/>
      <c r="L1077" s="23">
        <f>IF(F1077="","",H1077*J1077)</f>
        <v/>
      </c>
    </row>
    <row r="1078">
      <c r="A1078" s="26" t="n"/>
      <c r="B1078" s="27" t="n"/>
      <c r="C1078" s="26" t="n"/>
      <c r="D1078" s="26" t="n"/>
      <c r="E1078" s="26" t="n"/>
      <c r="F1078" s="28" t="n"/>
      <c r="G1078" s="28" t="n"/>
      <c r="H1078" s="23">
        <f>IF(F1078="","",F1078-G1078)</f>
        <v/>
      </c>
      <c r="I1078" s="29" t="n"/>
      <c r="J1078" s="30" t="n"/>
      <c r="K1078" s="26" t="n"/>
      <c r="L1078" s="23">
        <f>IF(F1078="","",H1078*J1078)</f>
        <v/>
      </c>
    </row>
    <row r="1079">
      <c r="A1079" s="26" t="n"/>
      <c r="B1079" s="27" t="n"/>
      <c r="C1079" s="26" t="n"/>
      <c r="D1079" s="26" t="n"/>
      <c r="E1079" s="26" t="n"/>
      <c r="F1079" s="28" t="n"/>
      <c r="G1079" s="28" t="n"/>
      <c r="H1079" s="23">
        <f>IF(F1079="","",F1079-G1079)</f>
        <v/>
      </c>
      <c r="I1079" s="29" t="n"/>
      <c r="J1079" s="30" t="n"/>
      <c r="K1079" s="26" t="n"/>
      <c r="L1079" s="23">
        <f>IF(F1079="","",H1079*J1079)</f>
        <v/>
      </c>
    </row>
    <row r="1080">
      <c r="A1080" s="26" t="n"/>
      <c r="B1080" s="27" t="n"/>
      <c r="C1080" s="26" t="n"/>
      <c r="D1080" s="26" t="n"/>
      <c r="E1080" s="26" t="n"/>
      <c r="F1080" s="28" t="n"/>
      <c r="G1080" s="28" t="n"/>
      <c r="H1080" s="23">
        <f>IF(F1080="","",F1080-G1080)</f>
        <v/>
      </c>
      <c r="I1080" s="29" t="n"/>
      <c r="J1080" s="30" t="n"/>
      <c r="K1080" s="26" t="n"/>
      <c r="L1080" s="23">
        <f>IF(F1080="","",H1080*J1080)</f>
        <v/>
      </c>
    </row>
    <row r="1081">
      <c r="A1081" s="26" t="n"/>
      <c r="B1081" s="27" t="n"/>
      <c r="C1081" s="26" t="n"/>
      <c r="D1081" s="26" t="n"/>
      <c r="E1081" s="26" t="n"/>
      <c r="F1081" s="28" t="n"/>
      <c r="G1081" s="28" t="n"/>
      <c r="H1081" s="23">
        <f>IF(F1081="","",F1081-G1081)</f>
        <v/>
      </c>
      <c r="I1081" s="29" t="n"/>
      <c r="J1081" s="30" t="n"/>
      <c r="K1081" s="26" t="n"/>
      <c r="L1081" s="23">
        <f>IF(F1081="","",H1081*J1081)</f>
        <v/>
      </c>
    </row>
    <row r="1082">
      <c r="A1082" s="26" t="n"/>
      <c r="B1082" s="27" t="n"/>
      <c r="C1082" s="26" t="n"/>
      <c r="D1082" s="26" t="n"/>
      <c r="E1082" s="26" t="n"/>
      <c r="F1082" s="28" t="n"/>
      <c r="G1082" s="28" t="n"/>
      <c r="H1082" s="23">
        <f>IF(F1082="","",F1082-G1082)</f>
        <v/>
      </c>
      <c r="I1082" s="29" t="n"/>
      <c r="J1082" s="30" t="n"/>
      <c r="K1082" s="26" t="n"/>
      <c r="L1082" s="23">
        <f>IF(F1082="","",H1082*J1082)</f>
        <v/>
      </c>
    </row>
    <row r="1083">
      <c r="A1083" s="26" t="n"/>
      <c r="B1083" s="27" t="n"/>
      <c r="C1083" s="26" t="n"/>
      <c r="D1083" s="26" t="n"/>
      <c r="E1083" s="26" t="n"/>
      <c r="F1083" s="28" t="n"/>
      <c r="G1083" s="28" t="n"/>
      <c r="H1083" s="23">
        <f>IF(F1083="","",F1083-G1083)</f>
        <v/>
      </c>
      <c r="I1083" s="29" t="n"/>
      <c r="J1083" s="30" t="n"/>
      <c r="K1083" s="26" t="n"/>
      <c r="L1083" s="23">
        <f>IF(F1083="","",H1083*J1083)</f>
        <v/>
      </c>
    </row>
    <row r="1084">
      <c r="A1084" s="26" t="n"/>
      <c r="B1084" s="27" t="n"/>
      <c r="C1084" s="26" t="n"/>
      <c r="D1084" s="26" t="n"/>
      <c r="E1084" s="26" t="n"/>
      <c r="F1084" s="28" t="n"/>
      <c r="G1084" s="28" t="n"/>
      <c r="H1084" s="23">
        <f>IF(F1084="","",F1084-G1084)</f>
        <v/>
      </c>
      <c r="I1084" s="29" t="n"/>
      <c r="J1084" s="30" t="n"/>
      <c r="K1084" s="26" t="n"/>
      <c r="L1084" s="23">
        <f>IF(F1084="","",H1084*J1084)</f>
        <v/>
      </c>
    </row>
    <row r="1085">
      <c r="A1085" s="26" t="n"/>
      <c r="B1085" s="27" t="n"/>
      <c r="C1085" s="26" t="n"/>
      <c r="D1085" s="26" t="n"/>
      <c r="E1085" s="26" t="n"/>
      <c r="F1085" s="28" t="n"/>
      <c r="G1085" s="28" t="n"/>
      <c r="H1085" s="23">
        <f>IF(F1085="","",F1085-G1085)</f>
        <v/>
      </c>
      <c r="I1085" s="29" t="n"/>
      <c r="J1085" s="30" t="n"/>
      <c r="K1085" s="26" t="n"/>
      <c r="L1085" s="23">
        <f>IF(F1085="","",H1085*J1085)</f>
        <v/>
      </c>
    </row>
    <row r="1086">
      <c r="A1086" s="26" t="n"/>
      <c r="B1086" s="27" t="n"/>
      <c r="C1086" s="26" t="n"/>
      <c r="D1086" s="26" t="n"/>
      <c r="E1086" s="26" t="n"/>
      <c r="F1086" s="28" t="n"/>
      <c r="G1086" s="28" t="n"/>
      <c r="H1086" s="23">
        <f>IF(F1086="","",F1086-G1086)</f>
        <v/>
      </c>
      <c r="I1086" s="29" t="n"/>
      <c r="J1086" s="30" t="n"/>
      <c r="K1086" s="26" t="n"/>
      <c r="L1086" s="23">
        <f>IF(F1086="","",H1086*J1086)</f>
        <v/>
      </c>
    </row>
    <row r="1087">
      <c r="A1087" s="26" t="n"/>
      <c r="B1087" s="27" t="n"/>
      <c r="C1087" s="26" t="n"/>
      <c r="D1087" s="26" t="n"/>
      <c r="E1087" s="26" t="n"/>
      <c r="F1087" s="28" t="n"/>
      <c r="G1087" s="28" t="n"/>
      <c r="H1087" s="23">
        <f>IF(F1087="","",F1087-G1087)</f>
        <v/>
      </c>
      <c r="I1087" s="29" t="n"/>
      <c r="J1087" s="30" t="n"/>
      <c r="K1087" s="26" t="n"/>
      <c r="L1087" s="23">
        <f>IF(F1087="","",H1087*J1087)</f>
        <v/>
      </c>
    </row>
    <row r="1088">
      <c r="A1088" s="26" t="n"/>
      <c r="B1088" s="27" t="n"/>
      <c r="C1088" s="26" t="n"/>
      <c r="D1088" s="26" t="n"/>
      <c r="E1088" s="26" t="n"/>
      <c r="F1088" s="28" t="n"/>
      <c r="G1088" s="28" t="n"/>
      <c r="H1088" s="23">
        <f>IF(F1088="","",F1088-G1088)</f>
        <v/>
      </c>
      <c r="I1088" s="29" t="n"/>
      <c r="J1088" s="30" t="n"/>
      <c r="K1088" s="26" t="n"/>
      <c r="L1088" s="23">
        <f>IF(F1088="","",H1088*J1088)</f>
        <v/>
      </c>
    </row>
    <row r="1089">
      <c r="A1089" s="26" t="n"/>
      <c r="B1089" s="27" t="n"/>
      <c r="C1089" s="26" t="n"/>
      <c r="D1089" s="26" t="n"/>
      <c r="E1089" s="26" t="n"/>
      <c r="F1089" s="28" t="n"/>
      <c r="G1089" s="28" t="n"/>
      <c r="H1089" s="23">
        <f>IF(F1089="","",F1089-G1089)</f>
        <v/>
      </c>
      <c r="I1089" s="29" t="n"/>
      <c r="J1089" s="30" t="n"/>
      <c r="K1089" s="26" t="n"/>
      <c r="L1089" s="23">
        <f>IF(F1089="","",H1089*J1089)</f>
        <v/>
      </c>
    </row>
    <row r="1090">
      <c r="A1090" s="26" t="n"/>
      <c r="B1090" s="27" t="n"/>
      <c r="C1090" s="26" t="n"/>
      <c r="D1090" s="26" t="n"/>
      <c r="E1090" s="26" t="n"/>
      <c r="F1090" s="28" t="n"/>
      <c r="G1090" s="28" t="n"/>
      <c r="H1090" s="23">
        <f>IF(F1090="","",F1090-G1090)</f>
        <v/>
      </c>
      <c r="I1090" s="29" t="n"/>
      <c r="J1090" s="30" t="n"/>
      <c r="K1090" s="26" t="n"/>
      <c r="L1090" s="23">
        <f>IF(F1090="","",H1090*J1090)</f>
        <v/>
      </c>
    </row>
    <row r="1091">
      <c r="A1091" s="26" t="n"/>
      <c r="B1091" s="27" t="n"/>
      <c r="C1091" s="26" t="n"/>
      <c r="D1091" s="26" t="n"/>
      <c r="E1091" s="26" t="n"/>
      <c r="F1091" s="28" t="n"/>
      <c r="G1091" s="28" t="n"/>
      <c r="H1091" s="23">
        <f>IF(F1091="","",F1091-G1091)</f>
        <v/>
      </c>
      <c r="I1091" s="29" t="n"/>
      <c r="J1091" s="30" t="n"/>
      <c r="K1091" s="26" t="n"/>
      <c r="L1091" s="23">
        <f>IF(F1091="","",H1091*J1091)</f>
        <v/>
      </c>
    </row>
    <row r="1092">
      <c r="A1092" s="26" t="n"/>
      <c r="B1092" s="27" t="n"/>
      <c r="C1092" s="26" t="n"/>
      <c r="D1092" s="26" t="n"/>
      <c r="E1092" s="26" t="n"/>
      <c r="F1092" s="28" t="n"/>
      <c r="G1092" s="28" t="n"/>
      <c r="H1092" s="23">
        <f>IF(F1092="","",F1092-G1092)</f>
        <v/>
      </c>
      <c r="I1092" s="29" t="n"/>
      <c r="J1092" s="30" t="n"/>
      <c r="K1092" s="26" t="n"/>
      <c r="L1092" s="23">
        <f>IF(F1092="","",H1092*J1092)</f>
        <v/>
      </c>
    </row>
    <row r="1093">
      <c r="A1093" s="26" t="n"/>
      <c r="B1093" s="27" t="n"/>
      <c r="C1093" s="26" t="n"/>
      <c r="D1093" s="26" t="n"/>
      <c r="E1093" s="26" t="n"/>
      <c r="F1093" s="28" t="n"/>
      <c r="G1093" s="28" t="n"/>
      <c r="H1093" s="23">
        <f>IF(F1093="","",F1093-G1093)</f>
        <v/>
      </c>
      <c r="I1093" s="29" t="n"/>
      <c r="J1093" s="30" t="n"/>
      <c r="K1093" s="26" t="n"/>
      <c r="L1093" s="23">
        <f>IF(F1093="","",H1093*J1093)</f>
        <v/>
      </c>
    </row>
    <row r="1094">
      <c r="A1094" s="26" t="n"/>
      <c r="B1094" s="27" t="n"/>
      <c r="C1094" s="26" t="n"/>
      <c r="D1094" s="26" t="n"/>
      <c r="E1094" s="26" t="n"/>
      <c r="F1094" s="28" t="n"/>
      <c r="G1094" s="28" t="n"/>
      <c r="H1094" s="23">
        <f>IF(F1094="","",F1094-G1094)</f>
        <v/>
      </c>
      <c r="I1094" s="29" t="n"/>
      <c r="J1094" s="30" t="n"/>
      <c r="K1094" s="26" t="n"/>
      <c r="L1094" s="23">
        <f>IF(F1094="","",H1094*J1094)</f>
        <v/>
      </c>
    </row>
    <row r="1095">
      <c r="A1095" s="26" t="n"/>
      <c r="B1095" s="27" t="n"/>
      <c r="C1095" s="26" t="n"/>
      <c r="D1095" s="26" t="n"/>
      <c r="E1095" s="26" t="n"/>
      <c r="F1095" s="28" t="n"/>
      <c r="G1095" s="28" t="n"/>
      <c r="H1095" s="23">
        <f>IF(F1095="","",F1095-G1095)</f>
        <v/>
      </c>
      <c r="I1095" s="29" t="n"/>
      <c r="J1095" s="30" t="n"/>
      <c r="K1095" s="26" t="n"/>
      <c r="L1095" s="23">
        <f>IF(F1095="","",H1095*J1095)</f>
        <v/>
      </c>
    </row>
    <row r="1096">
      <c r="A1096" s="26" t="n"/>
      <c r="B1096" s="27" t="n"/>
      <c r="C1096" s="26" t="n"/>
      <c r="D1096" s="26" t="n"/>
      <c r="E1096" s="26" t="n"/>
      <c r="F1096" s="28" t="n"/>
      <c r="G1096" s="28" t="n"/>
      <c r="H1096" s="23">
        <f>IF(F1096="","",F1096-G1096)</f>
        <v/>
      </c>
      <c r="I1096" s="29" t="n"/>
      <c r="J1096" s="30" t="n"/>
      <c r="K1096" s="26" t="n"/>
      <c r="L1096" s="23">
        <f>IF(F1096="","",H1096*J1096)</f>
        <v/>
      </c>
    </row>
    <row r="1097">
      <c r="A1097" s="26" t="n"/>
      <c r="B1097" s="27" t="n"/>
      <c r="C1097" s="26" t="n"/>
      <c r="D1097" s="26" t="n"/>
      <c r="E1097" s="26" t="n"/>
      <c r="F1097" s="28" t="n"/>
      <c r="G1097" s="28" t="n"/>
      <c r="H1097" s="23">
        <f>IF(F1097="","",F1097-G1097)</f>
        <v/>
      </c>
      <c r="I1097" s="29" t="n"/>
      <c r="J1097" s="30" t="n"/>
      <c r="K1097" s="26" t="n"/>
      <c r="L1097" s="23">
        <f>IF(F1097="","",H1097*J1097)</f>
        <v/>
      </c>
    </row>
    <row r="1098">
      <c r="A1098" s="26" t="n"/>
      <c r="B1098" s="27" t="n"/>
      <c r="C1098" s="26" t="n"/>
      <c r="D1098" s="26" t="n"/>
      <c r="E1098" s="26" t="n"/>
      <c r="F1098" s="28" t="n"/>
      <c r="G1098" s="28" t="n"/>
      <c r="H1098" s="23">
        <f>IF(F1098="","",F1098-G1098)</f>
        <v/>
      </c>
      <c r="I1098" s="29" t="n"/>
      <c r="J1098" s="30" t="n"/>
      <c r="K1098" s="26" t="n"/>
      <c r="L1098" s="23">
        <f>IF(F1098="","",H1098*J1098)</f>
        <v/>
      </c>
    </row>
    <row r="1099">
      <c r="A1099" s="26" t="n"/>
      <c r="B1099" s="27" t="n"/>
      <c r="C1099" s="26" t="n"/>
      <c r="D1099" s="26" t="n"/>
      <c r="E1099" s="26" t="n"/>
      <c r="F1099" s="28" t="n"/>
      <c r="G1099" s="28" t="n"/>
      <c r="H1099" s="23">
        <f>IF(F1099="","",F1099-G1099)</f>
        <v/>
      </c>
      <c r="I1099" s="29" t="n"/>
      <c r="J1099" s="30" t="n"/>
      <c r="K1099" s="26" t="n"/>
      <c r="L1099" s="23">
        <f>IF(F1099="","",H1099*J1099)</f>
        <v/>
      </c>
    </row>
    <row r="1100">
      <c r="A1100" s="26" t="n"/>
      <c r="B1100" s="27" t="n"/>
      <c r="C1100" s="26" t="n"/>
      <c r="D1100" s="26" t="n"/>
      <c r="E1100" s="26" t="n"/>
      <c r="F1100" s="28" t="n"/>
      <c r="G1100" s="28" t="n"/>
      <c r="H1100" s="23">
        <f>IF(F1100="","",F1100-G1100)</f>
        <v/>
      </c>
      <c r="I1100" s="29" t="n"/>
      <c r="J1100" s="30" t="n"/>
      <c r="K1100" s="26" t="n"/>
      <c r="L1100" s="23">
        <f>IF(F1100="","",H1100*J1100)</f>
        <v/>
      </c>
    </row>
    <row r="1101">
      <c r="A1101" s="26" t="n"/>
      <c r="B1101" s="27" t="n"/>
      <c r="C1101" s="26" t="n"/>
      <c r="D1101" s="26" t="n"/>
      <c r="E1101" s="26" t="n"/>
      <c r="F1101" s="28" t="n"/>
      <c r="G1101" s="28" t="n"/>
      <c r="H1101" s="23">
        <f>IF(F1101="","",F1101-G1101)</f>
        <v/>
      </c>
      <c r="I1101" s="29" t="n"/>
      <c r="J1101" s="30" t="n"/>
      <c r="K1101" s="26" t="n"/>
      <c r="L1101" s="23">
        <f>IF(F1101="","",H1101*J1101)</f>
        <v/>
      </c>
    </row>
    <row r="1102">
      <c r="A1102" s="26" t="n"/>
      <c r="B1102" s="27" t="n"/>
      <c r="C1102" s="26" t="n"/>
      <c r="D1102" s="26" t="n"/>
      <c r="E1102" s="26" t="n"/>
      <c r="F1102" s="28" t="n"/>
      <c r="G1102" s="28" t="n"/>
      <c r="H1102" s="23">
        <f>IF(F1102="","",F1102-G1102)</f>
        <v/>
      </c>
      <c r="I1102" s="29" t="n"/>
      <c r="J1102" s="30" t="n"/>
      <c r="K1102" s="26" t="n"/>
      <c r="L1102" s="23">
        <f>IF(F1102="","",H1102*J1102)</f>
        <v/>
      </c>
    </row>
    <row r="1103">
      <c r="A1103" s="26" t="n"/>
      <c r="B1103" s="27" t="n"/>
      <c r="C1103" s="26" t="n"/>
      <c r="D1103" s="26" t="n"/>
      <c r="E1103" s="26" t="n"/>
      <c r="F1103" s="28" t="n"/>
      <c r="G1103" s="28" t="n"/>
      <c r="H1103" s="23">
        <f>IF(F1103="","",F1103-G1103)</f>
        <v/>
      </c>
      <c r="I1103" s="29" t="n"/>
      <c r="J1103" s="30" t="n"/>
      <c r="K1103" s="26" t="n"/>
      <c r="L1103" s="23">
        <f>IF(F1103="","",H1103*J1103)</f>
        <v/>
      </c>
    </row>
    <row r="1104">
      <c r="A1104" s="26" t="n"/>
      <c r="B1104" s="27" t="n"/>
      <c r="C1104" s="26" t="n"/>
      <c r="D1104" s="26" t="n"/>
      <c r="E1104" s="26" t="n"/>
      <c r="F1104" s="28" t="n"/>
      <c r="G1104" s="28" t="n"/>
      <c r="H1104" s="23">
        <f>IF(F1104="","",F1104-G1104)</f>
        <v/>
      </c>
      <c r="I1104" s="29" t="n"/>
      <c r="J1104" s="30" t="n"/>
      <c r="K1104" s="26" t="n"/>
      <c r="L1104" s="23">
        <f>IF(F1104="","",H1104*J1104)</f>
        <v/>
      </c>
    </row>
    <row r="1105">
      <c r="A1105" s="26" t="n"/>
      <c r="B1105" s="27" t="n"/>
      <c r="C1105" s="26" t="n"/>
      <c r="D1105" s="26" t="n"/>
      <c r="E1105" s="26" t="n"/>
      <c r="F1105" s="28" t="n"/>
      <c r="G1105" s="28" t="n"/>
      <c r="H1105" s="23">
        <f>IF(F1105="","",F1105-G1105)</f>
        <v/>
      </c>
      <c r="I1105" s="29" t="n"/>
      <c r="J1105" s="30" t="n"/>
      <c r="K1105" s="26" t="n"/>
      <c r="L1105" s="23">
        <f>IF(F1105="","",H1105*J1105)</f>
        <v/>
      </c>
    </row>
    <row r="1106">
      <c r="A1106" s="26" t="n"/>
      <c r="B1106" s="27" t="n"/>
      <c r="C1106" s="26" t="n"/>
      <c r="D1106" s="26" t="n"/>
      <c r="E1106" s="26" t="n"/>
      <c r="F1106" s="28" t="n"/>
      <c r="G1106" s="28" t="n"/>
      <c r="H1106" s="23">
        <f>IF(F1106="","",F1106-G1106)</f>
        <v/>
      </c>
      <c r="I1106" s="29" t="n"/>
      <c r="J1106" s="30" t="n"/>
      <c r="K1106" s="26" t="n"/>
      <c r="L1106" s="23">
        <f>IF(F1106="","",H1106*J1106)</f>
        <v/>
      </c>
    </row>
    <row r="1107">
      <c r="A1107" s="26" t="n"/>
      <c r="B1107" s="27" t="n"/>
      <c r="C1107" s="26" t="n"/>
      <c r="D1107" s="26" t="n"/>
      <c r="E1107" s="26" t="n"/>
      <c r="F1107" s="28" t="n"/>
      <c r="G1107" s="28" t="n"/>
      <c r="H1107" s="23">
        <f>IF(F1107="","",F1107-G1107)</f>
        <v/>
      </c>
      <c r="I1107" s="29" t="n"/>
      <c r="J1107" s="30" t="n"/>
      <c r="K1107" s="26" t="n"/>
      <c r="L1107" s="23">
        <f>IF(F1107="","",H1107*J1107)</f>
        <v/>
      </c>
    </row>
    <row r="1108">
      <c r="A1108" s="26" t="n"/>
      <c r="B1108" s="27" t="n"/>
      <c r="C1108" s="26" t="n"/>
      <c r="D1108" s="26" t="n"/>
      <c r="E1108" s="26" t="n"/>
      <c r="F1108" s="28" t="n"/>
      <c r="G1108" s="28" t="n"/>
      <c r="H1108" s="23">
        <f>IF(F1108="","",F1108-G1108)</f>
        <v/>
      </c>
      <c r="I1108" s="29" t="n"/>
      <c r="J1108" s="30" t="n"/>
      <c r="K1108" s="26" t="n"/>
      <c r="L1108" s="23">
        <f>IF(F1108="","",H1108*J1108)</f>
        <v/>
      </c>
    </row>
    <row r="1109">
      <c r="A1109" s="26" t="n"/>
      <c r="B1109" s="27" t="n"/>
      <c r="C1109" s="26" t="n"/>
      <c r="D1109" s="26" t="n"/>
      <c r="E1109" s="26" t="n"/>
      <c r="F1109" s="28" t="n"/>
      <c r="G1109" s="28" t="n"/>
      <c r="H1109" s="23">
        <f>IF(F1109="","",F1109-G1109)</f>
        <v/>
      </c>
      <c r="I1109" s="29" t="n"/>
      <c r="J1109" s="30" t="n"/>
      <c r="K1109" s="26" t="n"/>
      <c r="L1109" s="23">
        <f>IF(F1109="","",H1109*J1109)</f>
        <v/>
      </c>
    </row>
    <row r="1110">
      <c r="A1110" s="26" t="n"/>
      <c r="B1110" s="27" t="n"/>
      <c r="C1110" s="26" t="n"/>
      <c r="D1110" s="26" t="n"/>
      <c r="E1110" s="26" t="n"/>
      <c r="F1110" s="28" t="n"/>
      <c r="G1110" s="28" t="n"/>
      <c r="H1110" s="23">
        <f>IF(F1110="","",F1110-G1110)</f>
        <v/>
      </c>
      <c r="I1110" s="29" t="n"/>
      <c r="J1110" s="30" t="n"/>
      <c r="K1110" s="26" t="n"/>
      <c r="L1110" s="23">
        <f>IF(F1110="","",H1110*J1110)</f>
        <v/>
      </c>
    </row>
    <row r="1111">
      <c r="A1111" s="26" t="n"/>
      <c r="B1111" s="27" t="n"/>
      <c r="C1111" s="26" t="n"/>
      <c r="D1111" s="26" t="n"/>
      <c r="E1111" s="26" t="n"/>
      <c r="F1111" s="28" t="n"/>
      <c r="G1111" s="28" t="n"/>
      <c r="H1111" s="23">
        <f>IF(F1111="","",F1111-G1111)</f>
        <v/>
      </c>
      <c r="I1111" s="29" t="n"/>
      <c r="J1111" s="30" t="n"/>
      <c r="K1111" s="26" t="n"/>
      <c r="L1111" s="23">
        <f>IF(F1111="","",H1111*J1111)</f>
        <v/>
      </c>
    </row>
    <row r="1112">
      <c r="A1112" s="26" t="n"/>
      <c r="B1112" s="27" t="n"/>
      <c r="C1112" s="26" t="n"/>
      <c r="D1112" s="26" t="n"/>
      <c r="E1112" s="26" t="n"/>
      <c r="F1112" s="28" t="n"/>
      <c r="G1112" s="28" t="n"/>
      <c r="H1112" s="23">
        <f>IF(F1112="","",F1112-G1112)</f>
        <v/>
      </c>
      <c r="I1112" s="29" t="n"/>
      <c r="J1112" s="30" t="n"/>
      <c r="K1112" s="26" t="n"/>
      <c r="L1112" s="23">
        <f>IF(F1112="","",H1112*J1112)</f>
        <v/>
      </c>
    </row>
    <row r="1113">
      <c r="A1113" s="26" t="n"/>
      <c r="B1113" s="27" t="n"/>
      <c r="C1113" s="26" t="n"/>
      <c r="D1113" s="26" t="n"/>
      <c r="E1113" s="26" t="n"/>
      <c r="F1113" s="28" t="n"/>
      <c r="G1113" s="28" t="n"/>
      <c r="H1113" s="23">
        <f>IF(F1113="","",F1113-G1113)</f>
        <v/>
      </c>
      <c r="I1113" s="29" t="n"/>
      <c r="J1113" s="30" t="n"/>
      <c r="K1113" s="26" t="n"/>
      <c r="L1113" s="23">
        <f>IF(F1113="","",H1113*J1113)</f>
        <v/>
      </c>
    </row>
    <row r="1114">
      <c r="A1114" s="26" t="n"/>
      <c r="B1114" s="27" t="n"/>
      <c r="C1114" s="26" t="n"/>
      <c r="D1114" s="26" t="n"/>
      <c r="E1114" s="26" t="n"/>
      <c r="F1114" s="28" t="n"/>
      <c r="G1114" s="28" t="n"/>
      <c r="H1114" s="23">
        <f>IF(F1114="","",F1114-G1114)</f>
        <v/>
      </c>
      <c r="I1114" s="29" t="n"/>
      <c r="J1114" s="30" t="n"/>
      <c r="K1114" s="26" t="n"/>
      <c r="L1114" s="23">
        <f>IF(F1114="","",H1114*J1114)</f>
        <v/>
      </c>
    </row>
    <row r="1115">
      <c r="A1115" s="26" t="n"/>
      <c r="B1115" s="27" t="n"/>
      <c r="C1115" s="26" t="n"/>
      <c r="D1115" s="26" t="n"/>
      <c r="E1115" s="26" t="n"/>
      <c r="F1115" s="28" t="n"/>
      <c r="G1115" s="28" t="n"/>
      <c r="H1115" s="23">
        <f>IF(F1115="","",F1115-G1115)</f>
        <v/>
      </c>
      <c r="I1115" s="29" t="n"/>
      <c r="J1115" s="30" t="n"/>
      <c r="K1115" s="26" t="n"/>
      <c r="L1115" s="23">
        <f>IF(F1115="","",H1115*J1115)</f>
        <v/>
      </c>
    </row>
    <row r="1116">
      <c r="A1116" s="26" t="n"/>
      <c r="B1116" s="27" t="n"/>
      <c r="C1116" s="26" t="n"/>
      <c r="D1116" s="26" t="n"/>
      <c r="E1116" s="26" t="n"/>
      <c r="F1116" s="28" t="n"/>
      <c r="G1116" s="28" t="n"/>
      <c r="H1116" s="23">
        <f>IF(F1116="","",F1116-G1116)</f>
        <v/>
      </c>
      <c r="I1116" s="29" t="n"/>
      <c r="J1116" s="30" t="n"/>
      <c r="K1116" s="26" t="n"/>
      <c r="L1116" s="23">
        <f>IF(F1116="","",H1116*J1116)</f>
        <v/>
      </c>
    </row>
    <row r="1117">
      <c r="A1117" s="26" t="n"/>
      <c r="B1117" s="27" t="n"/>
      <c r="C1117" s="26" t="n"/>
      <c r="D1117" s="26" t="n"/>
      <c r="E1117" s="26" t="n"/>
      <c r="F1117" s="28" t="n"/>
      <c r="G1117" s="28" t="n"/>
      <c r="H1117" s="23">
        <f>IF(F1117="","",F1117-G1117)</f>
        <v/>
      </c>
      <c r="I1117" s="29" t="n"/>
      <c r="J1117" s="30" t="n"/>
      <c r="K1117" s="26" t="n"/>
      <c r="L1117" s="23">
        <f>IF(F1117="","",H1117*J1117)</f>
        <v/>
      </c>
    </row>
    <row r="1118">
      <c r="A1118" s="26" t="n"/>
      <c r="B1118" s="27" t="n"/>
      <c r="C1118" s="26" t="n"/>
      <c r="D1118" s="26" t="n"/>
      <c r="E1118" s="26" t="n"/>
      <c r="F1118" s="28" t="n"/>
      <c r="G1118" s="28" t="n"/>
      <c r="H1118" s="23">
        <f>IF(F1118="","",F1118-G1118)</f>
        <v/>
      </c>
      <c r="I1118" s="29" t="n"/>
      <c r="J1118" s="30" t="n"/>
      <c r="K1118" s="26" t="n"/>
      <c r="L1118" s="23">
        <f>IF(F1118="","",H1118*J1118)</f>
        <v/>
      </c>
    </row>
    <row r="1119">
      <c r="A1119" s="26" t="n"/>
      <c r="B1119" s="27" t="n"/>
      <c r="C1119" s="26" t="n"/>
      <c r="D1119" s="26" t="n"/>
      <c r="E1119" s="26" t="n"/>
      <c r="F1119" s="28" t="n"/>
      <c r="G1119" s="28" t="n"/>
      <c r="H1119" s="23">
        <f>IF(F1119="","",F1119-G1119)</f>
        <v/>
      </c>
      <c r="I1119" s="29" t="n"/>
      <c r="J1119" s="30" t="n"/>
      <c r="K1119" s="26" t="n"/>
      <c r="L1119" s="23">
        <f>IF(F1119="","",H1119*J1119)</f>
        <v/>
      </c>
    </row>
    <row r="1120">
      <c r="A1120" s="26" t="n"/>
      <c r="B1120" s="27" t="n"/>
      <c r="C1120" s="26" t="n"/>
      <c r="D1120" s="26" t="n"/>
      <c r="E1120" s="26" t="n"/>
      <c r="F1120" s="28" t="n"/>
      <c r="G1120" s="28" t="n"/>
      <c r="H1120" s="23">
        <f>IF(F1120="","",F1120-G1120)</f>
        <v/>
      </c>
      <c r="I1120" s="29" t="n"/>
      <c r="J1120" s="30" t="n"/>
      <c r="K1120" s="26" t="n"/>
      <c r="L1120" s="23">
        <f>IF(F1120="","",H1120*J1120)</f>
        <v/>
      </c>
    </row>
    <row r="1121">
      <c r="A1121" s="26" t="n"/>
      <c r="B1121" s="27" t="n"/>
      <c r="C1121" s="26" t="n"/>
      <c r="D1121" s="26" t="n"/>
      <c r="E1121" s="26" t="n"/>
      <c r="F1121" s="28" t="n"/>
      <c r="G1121" s="28" t="n"/>
      <c r="H1121" s="23">
        <f>IF(F1121="","",F1121-G1121)</f>
        <v/>
      </c>
      <c r="I1121" s="29" t="n"/>
      <c r="J1121" s="30" t="n"/>
      <c r="K1121" s="26" t="n"/>
      <c r="L1121" s="23">
        <f>IF(F1121="","",H1121*J1121)</f>
        <v/>
      </c>
    </row>
    <row r="1122">
      <c r="A1122" s="26" t="n"/>
      <c r="B1122" s="27" t="n"/>
      <c r="C1122" s="26" t="n"/>
      <c r="D1122" s="26" t="n"/>
      <c r="E1122" s="26" t="n"/>
      <c r="F1122" s="28" t="n"/>
      <c r="G1122" s="28" t="n"/>
      <c r="H1122" s="23">
        <f>IF(F1122="","",F1122-G1122)</f>
        <v/>
      </c>
      <c r="I1122" s="29" t="n"/>
      <c r="J1122" s="30" t="n"/>
      <c r="K1122" s="26" t="n"/>
      <c r="L1122" s="23">
        <f>IF(F1122="","",H1122*J1122)</f>
        <v/>
      </c>
    </row>
    <row r="1123">
      <c r="A1123" s="26" t="n"/>
      <c r="B1123" s="27" t="n"/>
      <c r="C1123" s="26" t="n"/>
      <c r="D1123" s="26" t="n"/>
      <c r="E1123" s="26" t="n"/>
      <c r="F1123" s="28" t="n"/>
      <c r="G1123" s="28" t="n"/>
      <c r="H1123" s="23">
        <f>IF(F1123="","",F1123-G1123)</f>
        <v/>
      </c>
      <c r="I1123" s="29" t="n"/>
      <c r="J1123" s="30" t="n"/>
      <c r="K1123" s="26" t="n"/>
      <c r="L1123" s="23">
        <f>IF(F1123="","",H1123*J1123)</f>
        <v/>
      </c>
    </row>
    <row r="1124">
      <c r="A1124" s="26" t="n"/>
      <c r="B1124" s="27" t="n"/>
      <c r="C1124" s="26" t="n"/>
      <c r="D1124" s="26" t="n"/>
      <c r="E1124" s="26" t="n"/>
      <c r="F1124" s="28" t="n"/>
      <c r="G1124" s="28" t="n"/>
      <c r="H1124" s="23">
        <f>IF(F1124="","",F1124-G1124)</f>
        <v/>
      </c>
      <c r="I1124" s="29" t="n"/>
      <c r="J1124" s="30" t="n"/>
      <c r="K1124" s="26" t="n"/>
      <c r="L1124" s="23">
        <f>IF(F1124="","",H1124*J1124)</f>
        <v/>
      </c>
    </row>
    <row r="1125">
      <c r="A1125" s="26" t="n"/>
      <c r="B1125" s="27" t="n"/>
      <c r="C1125" s="26" t="n"/>
      <c r="D1125" s="26" t="n"/>
      <c r="E1125" s="26" t="n"/>
      <c r="F1125" s="28" t="n"/>
      <c r="G1125" s="28" t="n"/>
      <c r="H1125" s="23">
        <f>IF(F1125="","",F1125-G1125)</f>
        <v/>
      </c>
      <c r="I1125" s="29" t="n"/>
      <c r="J1125" s="30" t="n"/>
      <c r="K1125" s="26" t="n"/>
      <c r="L1125" s="23">
        <f>IF(F1125="","",H1125*J1125)</f>
        <v/>
      </c>
    </row>
    <row r="1126">
      <c r="A1126" s="26" t="n"/>
      <c r="B1126" s="27" t="n"/>
      <c r="C1126" s="26" t="n"/>
      <c r="D1126" s="26" t="n"/>
      <c r="E1126" s="26" t="n"/>
      <c r="F1126" s="28" t="n"/>
      <c r="G1126" s="28" t="n"/>
      <c r="H1126" s="23">
        <f>IF(F1126="","",F1126-G1126)</f>
        <v/>
      </c>
      <c r="I1126" s="29" t="n"/>
      <c r="J1126" s="30" t="n"/>
      <c r="K1126" s="26" t="n"/>
      <c r="L1126" s="23">
        <f>IF(F1126="","",H1126*J1126)</f>
        <v/>
      </c>
    </row>
    <row r="1127">
      <c r="A1127" s="26" t="n"/>
      <c r="B1127" s="27" t="n"/>
      <c r="C1127" s="26" t="n"/>
      <c r="D1127" s="26" t="n"/>
      <c r="E1127" s="26" t="n"/>
      <c r="F1127" s="28" t="n"/>
      <c r="G1127" s="28" t="n"/>
      <c r="H1127" s="23">
        <f>IF(F1127="","",F1127-G1127)</f>
        <v/>
      </c>
      <c r="I1127" s="29" t="n"/>
      <c r="J1127" s="30" t="n"/>
      <c r="K1127" s="26" t="n"/>
      <c r="L1127" s="23">
        <f>IF(F1127="","",H1127*J1127)</f>
        <v/>
      </c>
    </row>
    <row r="1128">
      <c r="A1128" s="26" t="n"/>
      <c r="B1128" s="27" t="n"/>
      <c r="C1128" s="26" t="n"/>
      <c r="D1128" s="26" t="n"/>
      <c r="E1128" s="26" t="n"/>
      <c r="F1128" s="28" t="n"/>
      <c r="G1128" s="28" t="n"/>
      <c r="H1128" s="23">
        <f>IF(F1128="","",F1128-G1128)</f>
        <v/>
      </c>
      <c r="I1128" s="29" t="n"/>
      <c r="J1128" s="30" t="n"/>
      <c r="K1128" s="26" t="n"/>
      <c r="L1128" s="23">
        <f>IF(F1128="","",H1128*J1128)</f>
        <v/>
      </c>
    </row>
    <row r="1129">
      <c r="A1129" s="26" t="n"/>
      <c r="B1129" s="27" t="n"/>
      <c r="C1129" s="26" t="n"/>
      <c r="D1129" s="26" t="n"/>
      <c r="E1129" s="26" t="n"/>
      <c r="F1129" s="28" t="n"/>
      <c r="G1129" s="28" t="n"/>
      <c r="H1129" s="23">
        <f>IF(F1129="","",F1129-G1129)</f>
        <v/>
      </c>
      <c r="I1129" s="29" t="n"/>
      <c r="J1129" s="30" t="n"/>
      <c r="K1129" s="26" t="n"/>
      <c r="L1129" s="23">
        <f>IF(F1129="","",H1129*J1129)</f>
        <v/>
      </c>
    </row>
    <row r="1130">
      <c r="A1130" s="26" t="n"/>
      <c r="B1130" s="27" t="n"/>
      <c r="C1130" s="26" t="n"/>
      <c r="D1130" s="26" t="n"/>
      <c r="E1130" s="26" t="n"/>
      <c r="F1130" s="28" t="n"/>
      <c r="G1130" s="28" t="n"/>
      <c r="H1130" s="23">
        <f>IF(F1130="","",F1130-G1130)</f>
        <v/>
      </c>
      <c r="I1130" s="29" t="n"/>
      <c r="J1130" s="30" t="n"/>
      <c r="K1130" s="26" t="n"/>
      <c r="L1130" s="23">
        <f>IF(F1130="","",H1130*J1130)</f>
        <v/>
      </c>
    </row>
    <row r="1131">
      <c r="A1131" s="26" t="n"/>
      <c r="B1131" s="27" t="n"/>
      <c r="C1131" s="26" t="n"/>
      <c r="D1131" s="26" t="n"/>
      <c r="E1131" s="26" t="n"/>
      <c r="F1131" s="28" t="n"/>
      <c r="G1131" s="28" t="n"/>
      <c r="H1131" s="23">
        <f>IF(F1131="","",F1131-G1131)</f>
        <v/>
      </c>
      <c r="I1131" s="29" t="n"/>
      <c r="J1131" s="30" t="n"/>
      <c r="K1131" s="26" t="n"/>
      <c r="L1131" s="23">
        <f>IF(F1131="","",H1131*J1131)</f>
        <v/>
      </c>
    </row>
    <row r="1132">
      <c r="A1132" s="26" t="n"/>
      <c r="B1132" s="27" t="n"/>
      <c r="C1132" s="26" t="n"/>
      <c r="D1132" s="26" t="n"/>
      <c r="E1132" s="26" t="n"/>
      <c r="F1132" s="28" t="n"/>
      <c r="G1132" s="28" t="n"/>
      <c r="H1132" s="23">
        <f>IF(F1132="","",F1132-G1132)</f>
        <v/>
      </c>
      <c r="I1132" s="29" t="n"/>
      <c r="J1132" s="30" t="n"/>
      <c r="K1132" s="26" t="n"/>
      <c r="L1132" s="23">
        <f>IF(F1132="","",H1132*J1132)</f>
        <v/>
      </c>
    </row>
    <row r="1133">
      <c r="A1133" s="26" t="n"/>
      <c r="B1133" s="27" t="n"/>
      <c r="C1133" s="26" t="n"/>
      <c r="D1133" s="26" t="n"/>
      <c r="E1133" s="26" t="n"/>
      <c r="F1133" s="28" t="n"/>
      <c r="G1133" s="28" t="n"/>
      <c r="H1133" s="23">
        <f>IF(F1133="","",F1133-G1133)</f>
        <v/>
      </c>
      <c r="I1133" s="29" t="n"/>
      <c r="J1133" s="30" t="n"/>
      <c r="K1133" s="26" t="n"/>
      <c r="L1133" s="23">
        <f>IF(F1133="","",H1133*J1133)</f>
        <v/>
      </c>
    </row>
    <row r="1134">
      <c r="A1134" s="26" t="n"/>
      <c r="B1134" s="27" t="n"/>
      <c r="C1134" s="26" t="n"/>
      <c r="D1134" s="26" t="n"/>
      <c r="E1134" s="26" t="n"/>
      <c r="F1134" s="28" t="n"/>
      <c r="G1134" s="28" t="n"/>
      <c r="H1134" s="23">
        <f>IF(F1134="","",F1134-G1134)</f>
        <v/>
      </c>
      <c r="I1134" s="29" t="n"/>
      <c r="J1134" s="30" t="n"/>
      <c r="K1134" s="26" t="n"/>
      <c r="L1134" s="23">
        <f>IF(F1134="","",H1134*J1134)</f>
        <v/>
      </c>
    </row>
    <row r="1135">
      <c r="A1135" s="26" t="n"/>
      <c r="B1135" s="27" t="n"/>
      <c r="C1135" s="26" t="n"/>
      <c r="D1135" s="26" t="n"/>
      <c r="E1135" s="26" t="n"/>
      <c r="F1135" s="28" t="n"/>
      <c r="G1135" s="28" t="n"/>
      <c r="H1135" s="23">
        <f>IF(F1135="","",F1135-G1135)</f>
        <v/>
      </c>
      <c r="I1135" s="29" t="n"/>
      <c r="J1135" s="30" t="n"/>
      <c r="K1135" s="26" t="n"/>
      <c r="L1135" s="23">
        <f>IF(F1135="","",H1135*J1135)</f>
        <v/>
      </c>
    </row>
    <row r="1136">
      <c r="A1136" s="26" t="n"/>
      <c r="B1136" s="27" t="n"/>
      <c r="C1136" s="26" t="n"/>
      <c r="D1136" s="26" t="n"/>
      <c r="E1136" s="26" t="n"/>
      <c r="F1136" s="28" t="n"/>
      <c r="G1136" s="28" t="n"/>
      <c r="H1136" s="23">
        <f>IF(F1136="","",F1136-G1136)</f>
        <v/>
      </c>
      <c r="I1136" s="29" t="n"/>
      <c r="J1136" s="30" t="n"/>
      <c r="K1136" s="26" t="n"/>
      <c r="L1136" s="23">
        <f>IF(F1136="","",H1136*J1136)</f>
        <v/>
      </c>
    </row>
    <row r="1137">
      <c r="A1137" s="26" t="n"/>
      <c r="B1137" s="27" t="n"/>
      <c r="C1137" s="26" t="n"/>
      <c r="D1137" s="26" t="n"/>
      <c r="E1137" s="26" t="n"/>
      <c r="F1137" s="28" t="n"/>
      <c r="G1137" s="28" t="n"/>
      <c r="H1137" s="23">
        <f>IF(F1137="","",F1137-G1137)</f>
        <v/>
      </c>
      <c r="I1137" s="29" t="n"/>
      <c r="J1137" s="30" t="n"/>
      <c r="K1137" s="26" t="n"/>
      <c r="L1137" s="23">
        <f>IF(F1137="","",H1137*J1137)</f>
        <v/>
      </c>
    </row>
    <row r="1138">
      <c r="A1138" s="26" t="n"/>
      <c r="B1138" s="27" t="n"/>
      <c r="C1138" s="26" t="n"/>
      <c r="D1138" s="26" t="n"/>
      <c r="E1138" s="26" t="n"/>
      <c r="F1138" s="28" t="n"/>
      <c r="G1138" s="28" t="n"/>
      <c r="H1138" s="23">
        <f>IF(F1138="","",F1138-G1138)</f>
        <v/>
      </c>
      <c r="I1138" s="29" t="n"/>
      <c r="J1138" s="30" t="n"/>
      <c r="K1138" s="26" t="n"/>
      <c r="L1138" s="23">
        <f>IF(F1138="","",H1138*J1138)</f>
        <v/>
      </c>
    </row>
    <row r="1139">
      <c r="A1139" s="26" t="n"/>
      <c r="B1139" s="27" t="n"/>
      <c r="C1139" s="26" t="n"/>
      <c r="D1139" s="26" t="n"/>
      <c r="E1139" s="26" t="n"/>
      <c r="F1139" s="28" t="n"/>
      <c r="G1139" s="28" t="n"/>
      <c r="H1139" s="23">
        <f>IF(F1139="","",F1139-G1139)</f>
        <v/>
      </c>
      <c r="I1139" s="29" t="n"/>
      <c r="J1139" s="30" t="n"/>
      <c r="K1139" s="26" t="n"/>
      <c r="L1139" s="23">
        <f>IF(F1139="","",H1139*J1139)</f>
        <v/>
      </c>
    </row>
    <row r="1140">
      <c r="A1140" s="26" t="n"/>
      <c r="B1140" s="27" t="n"/>
      <c r="C1140" s="26" t="n"/>
      <c r="D1140" s="26" t="n"/>
      <c r="E1140" s="26" t="n"/>
      <c r="F1140" s="28" t="n"/>
      <c r="G1140" s="28" t="n"/>
      <c r="H1140" s="23">
        <f>IF(F1140="","",F1140-G1140)</f>
        <v/>
      </c>
      <c r="I1140" s="29" t="n"/>
      <c r="J1140" s="30" t="n"/>
      <c r="K1140" s="26" t="n"/>
      <c r="L1140" s="23">
        <f>IF(F1140="","",H1140*J1140)</f>
        <v/>
      </c>
    </row>
    <row r="1141">
      <c r="A1141" s="26" t="n"/>
      <c r="B1141" s="27" t="n"/>
      <c r="C1141" s="26" t="n"/>
      <c r="D1141" s="26" t="n"/>
      <c r="E1141" s="26" t="n"/>
      <c r="F1141" s="28" t="n"/>
      <c r="G1141" s="28" t="n"/>
      <c r="H1141" s="23">
        <f>IF(F1141="","",F1141-G1141)</f>
        <v/>
      </c>
      <c r="I1141" s="29" t="n"/>
      <c r="J1141" s="30" t="n"/>
      <c r="K1141" s="26" t="n"/>
      <c r="L1141" s="23">
        <f>IF(F1141="","",H1141*J1141)</f>
        <v/>
      </c>
    </row>
    <row r="1142">
      <c r="A1142" s="26" t="n"/>
      <c r="B1142" s="27" t="n"/>
      <c r="C1142" s="26" t="n"/>
      <c r="D1142" s="26" t="n"/>
      <c r="E1142" s="26" t="n"/>
      <c r="F1142" s="28" t="n"/>
      <c r="G1142" s="28" t="n"/>
      <c r="H1142" s="23">
        <f>IF(F1142="","",F1142-G1142)</f>
        <v/>
      </c>
      <c r="I1142" s="29" t="n"/>
      <c r="J1142" s="30" t="n"/>
      <c r="K1142" s="26" t="n"/>
      <c r="L1142" s="23">
        <f>IF(F1142="","",H1142*J1142)</f>
        <v/>
      </c>
    </row>
    <row r="1143">
      <c r="A1143" s="26" t="n"/>
      <c r="B1143" s="27" t="n"/>
      <c r="C1143" s="26" t="n"/>
      <c r="D1143" s="26" t="n"/>
      <c r="E1143" s="26" t="n"/>
      <c r="F1143" s="28" t="n"/>
      <c r="G1143" s="28" t="n"/>
      <c r="H1143" s="23">
        <f>IF(F1143="","",F1143-G1143)</f>
        <v/>
      </c>
      <c r="I1143" s="29" t="n"/>
      <c r="J1143" s="30" t="n"/>
      <c r="K1143" s="26" t="n"/>
      <c r="L1143" s="23">
        <f>IF(F1143="","",H1143*J1143)</f>
        <v/>
      </c>
    </row>
    <row r="1144">
      <c r="A1144" s="26" t="n"/>
      <c r="B1144" s="27" t="n"/>
      <c r="C1144" s="26" t="n"/>
      <c r="D1144" s="26" t="n"/>
      <c r="E1144" s="26" t="n"/>
      <c r="F1144" s="28" t="n"/>
      <c r="G1144" s="28" t="n"/>
      <c r="H1144" s="23">
        <f>IF(F1144="","",F1144-G1144)</f>
        <v/>
      </c>
      <c r="I1144" s="29" t="n"/>
      <c r="J1144" s="30" t="n"/>
      <c r="K1144" s="26" t="n"/>
      <c r="L1144" s="23">
        <f>IF(F1144="","",H1144*J1144)</f>
        <v/>
      </c>
    </row>
    <row r="1145">
      <c r="A1145" s="26" t="n"/>
      <c r="B1145" s="27" t="n"/>
      <c r="C1145" s="26" t="n"/>
      <c r="D1145" s="26" t="n"/>
      <c r="E1145" s="26" t="n"/>
      <c r="F1145" s="28" t="n"/>
      <c r="G1145" s="28" t="n"/>
      <c r="H1145" s="23">
        <f>IF(F1145="","",F1145-G1145)</f>
        <v/>
      </c>
      <c r="I1145" s="29" t="n"/>
      <c r="J1145" s="30" t="n"/>
      <c r="K1145" s="26" t="n"/>
      <c r="L1145" s="23">
        <f>IF(F1145="","",H1145*J1145)</f>
        <v/>
      </c>
    </row>
    <row r="1146">
      <c r="A1146" s="26" t="n"/>
      <c r="B1146" s="27" t="n"/>
      <c r="C1146" s="26" t="n"/>
      <c r="D1146" s="26" t="n"/>
      <c r="E1146" s="26" t="n"/>
      <c r="F1146" s="28" t="n"/>
      <c r="G1146" s="28" t="n"/>
      <c r="H1146" s="23">
        <f>IF(F1146="","",F1146-G1146)</f>
        <v/>
      </c>
      <c r="I1146" s="29" t="n"/>
      <c r="J1146" s="30" t="n"/>
      <c r="K1146" s="26" t="n"/>
      <c r="L1146" s="23">
        <f>IF(F1146="","",H1146*J1146)</f>
        <v/>
      </c>
    </row>
    <row r="1147">
      <c r="A1147" s="26" t="n"/>
      <c r="B1147" s="27" t="n"/>
      <c r="C1147" s="26" t="n"/>
      <c r="D1147" s="26" t="n"/>
      <c r="E1147" s="26" t="n"/>
      <c r="F1147" s="28" t="n"/>
      <c r="G1147" s="28" t="n"/>
      <c r="H1147" s="23">
        <f>IF(F1147="","",F1147-G1147)</f>
        <v/>
      </c>
      <c r="I1147" s="29" t="n"/>
      <c r="J1147" s="30" t="n"/>
      <c r="K1147" s="26" t="n"/>
      <c r="L1147" s="23">
        <f>IF(F1147="","",H1147*J1147)</f>
        <v/>
      </c>
    </row>
    <row r="1148">
      <c r="A1148" s="26" t="n"/>
      <c r="B1148" s="27" t="n"/>
      <c r="C1148" s="26" t="n"/>
      <c r="D1148" s="26" t="n"/>
      <c r="E1148" s="26" t="n"/>
      <c r="F1148" s="28" t="n"/>
      <c r="G1148" s="28" t="n"/>
      <c r="H1148" s="23">
        <f>IF(F1148="","",F1148-G1148)</f>
        <v/>
      </c>
      <c r="I1148" s="29" t="n"/>
      <c r="J1148" s="30" t="n"/>
      <c r="K1148" s="26" t="n"/>
      <c r="L1148" s="23">
        <f>IF(F1148="","",H1148*J1148)</f>
        <v/>
      </c>
    </row>
    <row r="1149">
      <c r="A1149" s="26" t="n"/>
      <c r="B1149" s="27" t="n"/>
      <c r="C1149" s="26" t="n"/>
      <c r="D1149" s="26" t="n"/>
      <c r="E1149" s="26" t="n"/>
      <c r="F1149" s="28" t="n"/>
      <c r="G1149" s="28" t="n"/>
      <c r="H1149" s="23">
        <f>IF(F1149="","",F1149-G1149)</f>
        <v/>
      </c>
      <c r="I1149" s="29" t="n"/>
      <c r="J1149" s="30" t="n"/>
      <c r="K1149" s="26" t="n"/>
      <c r="L1149" s="23">
        <f>IF(F1149="","",H1149*J1149)</f>
        <v/>
      </c>
    </row>
    <row r="1150">
      <c r="A1150" s="26" t="n"/>
      <c r="B1150" s="27" t="n"/>
      <c r="C1150" s="26" t="n"/>
      <c r="D1150" s="26" t="n"/>
      <c r="E1150" s="26" t="n"/>
      <c r="F1150" s="28" t="n"/>
      <c r="G1150" s="28" t="n"/>
      <c r="H1150" s="23">
        <f>IF(F1150="","",F1150-G1150)</f>
        <v/>
      </c>
      <c r="I1150" s="29" t="n"/>
      <c r="J1150" s="30" t="n"/>
      <c r="K1150" s="26" t="n"/>
      <c r="L1150" s="23">
        <f>IF(F1150="","",H1150*J1150)</f>
        <v/>
      </c>
    </row>
    <row r="1151">
      <c r="A1151" s="26" t="n"/>
      <c r="B1151" s="27" t="n"/>
      <c r="C1151" s="26" t="n"/>
      <c r="D1151" s="26" t="n"/>
      <c r="E1151" s="26" t="n"/>
      <c r="F1151" s="28" t="n"/>
      <c r="G1151" s="28" t="n"/>
      <c r="H1151" s="23">
        <f>IF(F1151="","",F1151-G1151)</f>
        <v/>
      </c>
      <c r="I1151" s="29" t="n"/>
      <c r="J1151" s="30" t="n"/>
      <c r="K1151" s="26" t="n"/>
      <c r="L1151" s="23">
        <f>IF(F1151="","",H1151*J1151)</f>
        <v/>
      </c>
    </row>
    <row r="1152">
      <c r="A1152" s="26" t="n"/>
      <c r="B1152" s="27" t="n"/>
      <c r="C1152" s="26" t="n"/>
      <c r="D1152" s="26" t="n"/>
      <c r="E1152" s="26" t="n"/>
      <c r="F1152" s="28" t="n"/>
      <c r="G1152" s="28" t="n"/>
      <c r="H1152" s="23">
        <f>IF(F1152="","",F1152-G1152)</f>
        <v/>
      </c>
      <c r="I1152" s="29" t="n"/>
      <c r="J1152" s="30" t="n"/>
      <c r="K1152" s="26" t="n"/>
      <c r="L1152" s="23">
        <f>IF(F1152="","",H1152*J1152)</f>
        <v/>
      </c>
    </row>
    <row r="1153">
      <c r="A1153" s="26" t="n"/>
      <c r="B1153" s="27" t="n"/>
      <c r="C1153" s="26" t="n"/>
      <c r="D1153" s="26" t="n"/>
      <c r="E1153" s="26" t="n"/>
      <c r="F1153" s="28" t="n"/>
      <c r="G1153" s="28" t="n"/>
      <c r="H1153" s="23">
        <f>IF(F1153="","",F1153-G1153)</f>
        <v/>
      </c>
      <c r="I1153" s="29" t="n"/>
      <c r="J1153" s="30" t="n"/>
      <c r="K1153" s="26" t="n"/>
      <c r="L1153" s="23">
        <f>IF(F1153="","",H1153*J1153)</f>
        <v/>
      </c>
    </row>
    <row r="1154">
      <c r="A1154" s="26" t="n"/>
      <c r="B1154" s="27" t="n"/>
      <c r="C1154" s="26" t="n"/>
      <c r="D1154" s="26" t="n"/>
      <c r="E1154" s="26" t="n"/>
      <c r="F1154" s="28" t="n"/>
      <c r="G1154" s="28" t="n"/>
      <c r="H1154" s="23">
        <f>IF(F1154="","",F1154-G1154)</f>
        <v/>
      </c>
      <c r="I1154" s="29" t="n"/>
      <c r="J1154" s="30" t="n"/>
      <c r="K1154" s="26" t="n"/>
      <c r="L1154" s="23">
        <f>IF(F1154="","",H1154*J1154)</f>
        <v/>
      </c>
    </row>
    <row r="1155">
      <c r="A1155" s="26" t="n"/>
      <c r="B1155" s="27" t="n"/>
      <c r="C1155" s="26" t="n"/>
      <c r="D1155" s="26" t="n"/>
      <c r="E1155" s="26" t="n"/>
      <c r="F1155" s="28" t="n"/>
      <c r="G1155" s="28" t="n"/>
      <c r="H1155" s="23">
        <f>IF(F1155="","",F1155-G1155)</f>
        <v/>
      </c>
      <c r="I1155" s="29" t="n"/>
      <c r="J1155" s="30" t="n"/>
      <c r="K1155" s="26" t="n"/>
      <c r="L1155" s="23">
        <f>IF(F1155="","",H1155*J1155)</f>
        <v/>
      </c>
    </row>
    <row r="1156">
      <c r="A1156" s="26" t="n"/>
      <c r="B1156" s="27" t="n"/>
      <c r="C1156" s="26" t="n"/>
      <c r="D1156" s="26" t="n"/>
      <c r="E1156" s="26" t="n"/>
      <c r="F1156" s="28" t="n"/>
      <c r="G1156" s="28" t="n"/>
      <c r="H1156" s="23">
        <f>IF(F1156="","",F1156-G1156)</f>
        <v/>
      </c>
      <c r="I1156" s="29" t="n"/>
      <c r="J1156" s="30" t="n"/>
      <c r="K1156" s="26" t="n"/>
      <c r="L1156" s="23">
        <f>IF(F1156="","",H1156*J1156)</f>
        <v/>
      </c>
    </row>
    <row r="1157">
      <c r="A1157" s="26" t="n"/>
      <c r="B1157" s="27" t="n"/>
      <c r="C1157" s="26" t="n"/>
      <c r="D1157" s="26" t="n"/>
      <c r="E1157" s="26" t="n"/>
      <c r="F1157" s="28" t="n"/>
      <c r="G1157" s="28" t="n"/>
      <c r="H1157" s="23">
        <f>IF(F1157="","",F1157-G1157)</f>
        <v/>
      </c>
      <c r="I1157" s="29" t="n"/>
      <c r="J1157" s="30" t="n"/>
      <c r="K1157" s="26" t="n"/>
      <c r="L1157" s="23">
        <f>IF(F1157="","",H1157*J1157)</f>
        <v/>
      </c>
    </row>
    <row r="1158">
      <c r="A1158" s="26" t="n"/>
      <c r="B1158" s="27" t="n"/>
      <c r="C1158" s="26" t="n"/>
      <c r="D1158" s="26" t="n"/>
      <c r="E1158" s="26" t="n"/>
      <c r="F1158" s="28" t="n"/>
      <c r="G1158" s="28" t="n"/>
      <c r="H1158" s="23">
        <f>IF(F1158="","",F1158-G1158)</f>
        <v/>
      </c>
      <c r="I1158" s="29" t="n"/>
      <c r="J1158" s="30" t="n"/>
      <c r="K1158" s="26" t="n"/>
      <c r="L1158" s="23">
        <f>IF(F1158="","",H1158*J1158)</f>
        <v/>
      </c>
    </row>
    <row r="1159">
      <c r="A1159" s="26" t="n"/>
      <c r="B1159" s="27" t="n"/>
      <c r="C1159" s="26" t="n"/>
      <c r="D1159" s="26" t="n"/>
      <c r="E1159" s="26" t="n"/>
      <c r="F1159" s="28" t="n"/>
      <c r="G1159" s="28" t="n"/>
      <c r="H1159" s="23">
        <f>IF(F1159="","",F1159-G1159)</f>
        <v/>
      </c>
      <c r="I1159" s="29" t="n"/>
      <c r="J1159" s="30" t="n"/>
      <c r="K1159" s="26" t="n"/>
      <c r="L1159" s="23">
        <f>IF(F1159="","",H1159*J1159)</f>
        <v/>
      </c>
    </row>
    <row r="1160">
      <c r="A1160" s="26" t="n"/>
      <c r="B1160" s="27" t="n"/>
      <c r="C1160" s="26" t="n"/>
      <c r="D1160" s="26" t="n"/>
      <c r="E1160" s="26" t="n"/>
      <c r="F1160" s="28" t="n"/>
      <c r="G1160" s="28" t="n"/>
      <c r="H1160" s="23">
        <f>IF(F1160="","",F1160-G1160)</f>
        <v/>
      </c>
      <c r="I1160" s="29" t="n"/>
      <c r="J1160" s="30" t="n"/>
      <c r="K1160" s="26" t="n"/>
      <c r="L1160" s="23">
        <f>IF(F1160="","",H1160*J1160)</f>
        <v/>
      </c>
    </row>
    <row r="1161">
      <c r="A1161" s="26" t="n"/>
      <c r="B1161" s="27" t="n"/>
      <c r="C1161" s="26" t="n"/>
      <c r="D1161" s="26" t="n"/>
      <c r="E1161" s="26" t="n"/>
      <c r="F1161" s="28" t="n"/>
      <c r="G1161" s="28" t="n"/>
      <c r="H1161" s="23">
        <f>IF(F1161="","",F1161-G1161)</f>
        <v/>
      </c>
      <c r="I1161" s="29" t="n"/>
      <c r="J1161" s="30" t="n"/>
      <c r="K1161" s="26" t="n"/>
      <c r="L1161" s="23">
        <f>IF(F1161="","",H1161*J1161)</f>
        <v/>
      </c>
    </row>
    <row r="1162">
      <c r="A1162" s="26" t="n"/>
      <c r="B1162" s="27" t="n"/>
      <c r="C1162" s="26" t="n"/>
      <c r="D1162" s="26" t="n"/>
      <c r="E1162" s="26" t="n"/>
      <c r="F1162" s="28" t="n"/>
      <c r="G1162" s="28" t="n"/>
      <c r="H1162" s="23">
        <f>IF(F1162="","",F1162-G1162)</f>
        <v/>
      </c>
      <c r="I1162" s="29" t="n"/>
      <c r="J1162" s="30" t="n"/>
      <c r="K1162" s="26" t="n"/>
      <c r="L1162" s="23">
        <f>IF(F1162="","",H1162*J1162)</f>
        <v/>
      </c>
    </row>
    <row r="1163">
      <c r="A1163" s="26" t="n"/>
      <c r="B1163" s="27" t="n"/>
      <c r="C1163" s="26" t="n"/>
      <c r="D1163" s="26" t="n"/>
      <c r="E1163" s="26" t="n"/>
      <c r="F1163" s="28" t="n"/>
      <c r="G1163" s="28" t="n"/>
      <c r="H1163" s="23">
        <f>IF(F1163="","",F1163-G1163)</f>
        <v/>
      </c>
      <c r="I1163" s="29" t="n"/>
      <c r="J1163" s="30" t="n"/>
      <c r="K1163" s="26" t="n"/>
      <c r="L1163" s="23">
        <f>IF(F1163="","",H1163*J1163)</f>
        <v/>
      </c>
    </row>
    <row r="1164">
      <c r="A1164" s="26" t="n"/>
      <c r="B1164" s="27" t="n"/>
      <c r="C1164" s="26" t="n"/>
      <c r="D1164" s="26" t="n"/>
      <c r="E1164" s="26" t="n"/>
      <c r="F1164" s="28" t="n"/>
      <c r="G1164" s="28" t="n"/>
      <c r="H1164" s="23">
        <f>IF(F1164="","",F1164-G1164)</f>
        <v/>
      </c>
      <c r="I1164" s="29" t="n"/>
      <c r="J1164" s="30" t="n"/>
      <c r="K1164" s="26" t="n"/>
      <c r="L1164" s="23">
        <f>IF(F1164="","",H1164*J1164)</f>
        <v/>
      </c>
    </row>
    <row r="1165">
      <c r="A1165" s="26" t="n"/>
      <c r="B1165" s="27" t="n"/>
      <c r="C1165" s="26" t="n"/>
      <c r="D1165" s="26" t="n"/>
      <c r="E1165" s="26" t="n"/>
      <c r="F1165" s="28" t="n"/>
      <c r="G1165" s="28" t="n"/>
      <c r="H1165" s="23">
        <f>IF(F1165="","",F1165-G1165)</f>
        <v/>
      </c>
      <c r="I1165" s="29" t="n"/>
      <c r="J1165" s="30" t="n"/>
      <c r="K1165" s="26" t="n"/>
      <c r="L1165" s="23">
        <f>IF(F1165="","",H1165*J1165)</f>
        <v/>
      </c>
    </row>
    <row r="1166">
      <c r="A1166" s="26" t="n"/>
      <c r="B1166" s="27" t="n"/>
      <c r="C1166" s="26" t="n"/>
      <c r="D1166" s="26" t="n"/>
      <c r="E1166" s="26" t="n"/>
      <c r="F1166" s="28" t="n"/>
      <c r="G1166" s="28" t="n"/>
      <c r="H1166" s="23">
        <f>IF(F1166="","",F1166-G1166)</f>
        <v/>
      </c>
      <c r="I1166" s="29" t="n"/>
      <c r="J1166" s="30" t="n"/>
      <c r="K1166" s="26" t="n"/>
      <c r="L1166" s="23">
        <f>IF(F1166="","",H1166*J1166)</f>
        <v/>
      </c>
    </row>
    <row r="1167">
      <c r="A1167" s="26" t="n"/>
      <c r="B1167" s="27" t="n"/>
      <c r="C1167" s="26" t="n"/>
      <c r="D1167" s="26" t="n"/>
      <c r="E1167" s="26" t="n"/>
      <c r="F1167" s="28" t="n"/>
      <c r="G1167" s="28" t="n"/>
      <c r="H1167" s="23">
        <f>IF(F1167="","",F1167-G1167)</f>
        <v/>
      </c>
      <c r="I1167" s="29" t="n"/>
      <c r="J1167" s="30" t="n"/>
      <c r="K1167" s="26" t="n"/>
      <c r="L1167" s="23">
        <f>IF(F1167="","",H1167*J1167)</f>
        <v/>
      </c>
    </row>
    <row r="1168">
      <c r="A1168" s="26" t="n"/>
      <c r="B1168" s="27" t="n"/>
      <c r="C1168" s="26" t="n"/>
      <c r="D1168" s="26" t="n"/>
      <c r="E1168" s="26" t="n"/>
      <c r="F1168" s="28" t="n"/>
      <c r="G1168" s="28" t="n"/>
      <c r="H1168" s="23">
        <f>IF(F1168="","",F1168-G1168)</f>
        <v/>
      </c>
      <c r="I1168" s="29" t="n"/>
      <c r="J1168" s="30" t="n"/>
      <c r="K1168" s="26" t="n"/>
      <c r="L1168" s="23">
        <f>IF(F1168="","",H1168*J1168)</f>
        <v/>
      </c>
    </row>
    <row r="1169">
      <c r="A1169" s="26" t="n"/>
      <c r="B1169" s="27" t="n"/>
      <c r="C1169" s="26" t="n"/>
      <c r="D1169" s="26" t="n"/>
      <c r="E1169" s="26" t="n"/>
      <c r="F1169" s="28" t="n"/>
      <c r="G1169" s="28" t="n"/>
      <c r="H1169" s="23">
        <f>IF(F1169="","",F1169-G1169)</f>
        <v/>
      </c>
      <c r="I1169" s="29" t="n"/>
      <c r="J1169" s="30" t="n"/>
      <c r="K1169" s="26" t="n"/>
      <c r="L1169" s="23">
        <f>IF(F1169="","",H1169*J1169)</f>
        <v/>
      </c>
    </row>
    <row r="1170">
      <c r="A1170" s="26" t="n"/>
      <c r="B1170" s="27" t="n"/>
      <c r="C1170" s="26" t="n"/>
      <c r="D1170" s="26" t="n"/>
      <c r="E1170" s="26" t="n"/>
      <c r="F1170" s="28" t="n"/>
      <c r="G1170" s="28" t="n"/>
      <c r="H1170" s="23">
        <f>IF(F1170="","",F1170-G1170)</f>
        <v/>
      </c>
      <c r="I1170" s="29" t="n"/>
      <c r="J1170" s="30" t="n"/>
      <c r="K1170" s="26" t="n"/>
      <c r="L1170" s="23">
        <f>IF(F1170="","",H1170*J1170)</f>
        <v/>
      </c>
    </row>
    <row r="1171">
      <c r="A1171" s="26" t="n"/>
      <c r="B1171" s="27" t="n"/>
      <c r="C1171" s="26" t="n"/>
      <c r="D1171" s="26" t="n"/>
      <c r="E1171" s="26" t="n"/>
      <c r="F1171" s="28" t="n"/>
      <c r="G1171" s="28" t="n"/>
      <c r="H1171" s="23">
        <f>IF(F1171="","",F1171-G1171)</f>
        <v/>
      </c>
      <c r="I1171" s="29" t="n"/>
      <c r="J1171" s="30" t="n"/>
      <c r="K1171" s="26" t="n"/>
      <c r="L1171" s="23">
        <f>IF(F1171="","",H1171*J1171)</f>
        <v/>
      </c>
    </row>
    <row r="1172">
      <c r="A1172" s="26" t="n"/>
      <c r="B1172" s="27" t="n"/>
      <c r="C1172" s="26" t="n"/>
      <c r="D1172" s="26" t="n"/>
      <c r="E1172" s="26" t="n"/>
      <c r="F1172" s="28" t="n"/>
      <c r="G1172" s="28" t="n"/>
      <c r="H1172" s="23">
        <f>IF(F1172="","",F1172-G1172)</f>
        <v/>
      </c>
      <c r="I1172" s="29" t="n"/>
      <c r="J1172" s="30" t="n"/>
      <c r="K1172" s="26" t="n"/>
      <c r="L1172" s="23">
        <f>IF(F1172="","",H1172*J1172)</f>
        <v/>
      </c>
    </row>
    <row r="1173">
      <c r="A1173" s="26" t="n"/>
      <c r="B1173" s="27" t="n"/>
      <c r="C1173" s="26" t="n"/>
      <c r="D1173" s="26" t="n"/>
      <c r="E1173" s="26" t="n"/>
      <c r="F1173" s="28" t="n"/>
      <c r="G1173" s="28" t="n"/>
      <c r="H1173" s="23">
        <f>IF(F1173="","",F1173-G1173)</f>
        <v/>
      </c>
      <c r="I1173" s="29" t="n"/>
      <c r="J1173" s="30" t="n"/>
      <c r="K1173" s="26" t="n"/>
      <c r="L1173" s="23">
        <f>IF(F1173="","",H1173*J1173)</f>
        <v/>
      </c>
    </row>
    <row r="1174">
      <c r="A1174" s="26" t="n"/>
      <c r="B1174" s="27" t="n"/>
      <c r="C1174" s="26" t="n"/>
      <c r="D1174" s="26" t="n"/>
      <c r="E1174" s="26" t="n"/>
      <c r="F1174" s="28" t="n"/>
      <c r="G1174" s="28" t="n"/>
      <c r="H1174" s="23">
        <f>IF(F1174="","",F1174-G1174)</f>
        <v/>
      </c>
      <c r="I1174" s="29" t="n"/>
      <c r="J1174" s="30" t="n"/>
      <c r="K1174" s="26" t="n"/>
      <c r="L1174" s="23">
        <f>IF(F1174="","",H1174*J1174)</f>
        <v/>
      </c>
    </row>
    <row r="1175">
      <c r="A1175" s="26" t="n"/>
      <c r="B1175" s="27" t="n"/>
      <c r="C1175" s="26" t="n"/>
      <c r="D1175" s="26" t="n"/>
      <c r="E1175" s="26" t="n"/>
      <c r="F1175" s="28" t="n"/>
      <c r="G1175" s="28" t="n"/>
      <c r="H1175" s="23">
        <f>IF(F1175="","",F1175-G1175)</f>
        <v/>
      </c>
      <c r="I1175" s="29" t="n"/>
      <c r="J1175" s="30" t="n"/>
      <c r="K1175" s="26" t="n"/>
      <c r="L1175" s="23">
        <f>IF(F1175="","",H1175*J1175)</f>
        <v/>
      </c>
    </row>
    <row r="1176">
      <c r="A1176" s="26" t="n"/>
      <c r="B1176" s="27" t="n"/>
      <c r="C1176" s="26" t="n"/>
      <c r="D1176" s="26" t="n"/>
      <c r="E1176" s="26" t="n"/>
      <c r="F1176" s="28" t="n"/>
      <c r="G1176" s="28" t="n"/>
      <c r="H1176" s="23">
        <f>IF(F1176="","",F1176-G1176)</f>
        <v/>
      </c>
      <c r="I1176" s="29" t="n"/>
      <c r="J1176" s="30" t="n"/>
      <c r="K1176" s="26" t="n"/>
      <c r="L1176" s="23">
        <f>IF(F1176="","",H1176*J1176)</f>
        <v/>
      </c>
    </row>
    <row r="1177">
      <c r="A1177" s="26" t="n"/>
      <c r="B1177" s="27" t="n"/>
      <c r="C1177" s="26" t="n"/>
      <c r="D1177" s="26" t="n"/>
      <c r="E1177" s="26" t="n"/>
      <c r="F1177" s="28" t="n"/>
      <c r="G1177" s="28" t="n"/>
      <c r="H1177" s="23">
        <f>IF(F1177="","",F1177-G1177)</f>
        <v/>
      </c>
      <c r="I1177" s="29" t="n"/>
      <c r="J1177" s="30" t="n"/>
      <c r="K1177" s="26" t="n"/>
      <c r="L1177" s="23">
        <f>IF(F1177="","",H1177*J1177)</f>
        <v/>
      </c>
    </row>
    <row r="1178">
      <c r="A1178" s="26" t="n"/>
      <c r="B1178" s="27" t="n"/>
      <c r="C1178" s="26" t="n"/>
      <c r="D1178" s="26" t="n"/>
      <c r="E1178" s="26" t="n"/>
      <c r="F1178" s="28" t="n"/>
      <c r="G1178" s="28" t="n"/>
      <c r="H1178" s="23">
        <f>IF(F1178="","",F1178-G1178)</f>
        <v/>
      </c>
      <c r="I1178" s="29" t="n"/>
      <c r="J1178" s="30" t="n"/>
      <c r="K1178" s="26" t="n"/>
      <c r="L1178" s="23">
        <f>IF(F1178="","",H1178*J1178)</f>
        <v/>
      </c>
    </row>
    <row r="1179">
      <c r="A1179" s="26" t="n"/>
      <c r="B1179" s="27" t="n"/>
      <c r="C1179" s="26" t="n"/>
      <c r="D1179" s="26" t="n"/>
      <c r="E1179" s="26" t="n"/>
      <c r="F1179" s="28" t="n"/>
      <c r="G1179" s="28" t="n"/>
      <c r="H1179" s="23">
        <f>IF(F1179="","",F1179-G1179)</f>
        <v/>
      </c>
      <c r="I1179" s="29" t="n"/>
      <c r="J1179" s="30" t="n"/>
      <c r="K1179" s="26" t="n"/>
      <c r="L1179" s="23">
        <f>IF(F1179="","",H1179*J1179)</f>
        <v/>
      </c>
    </row>
    <row r="1180">
      <c r="A1180" s="26" t="n"/>
      <c r="B1180" s="27" t="n"/>
      <c r="C1180" s="26" t="n"/>
      <c r="D1180" s="26" t="n"/>
      <c r="E1180" s="26" t="n"/>
      <c r="F1180" s="28" t="n"/>
      <c r="G1180" s="28" t="n"/>
      <c r="H1180" s="23">
        <f>IF(F1180="","",F1180-G1180)</f>
        <v/>
      </c>
      <c r="I1180" s="29" t="n"/>
      <c r="J1180" s="30" t="n"/>
      <c r="K1180" s="26" t="n"/>
      <c r="L1180" s="23">
        <f>IF(F1180="","",H1180*J1180)</f>
        <v/>
      </c>
    </row>
    <row r="1181">
      <c r="A1181" s="26" t="n"/>
      <c r="B1181" s="27" t="n"/>
      <c r="C1181" s="26" t="n"/>
      <c r="D1181" s="26" t="n"/>
      <c r="E1181" s="26" t="n"/>
      <c r="F1181" s="28" t="n"/>
      <c r="G1181" s="28" t="n"/>
      <c r="H1181" s="23">
        <f>IF(F1181="","",F1181-G1181)</f>
        <v/>
      </c>
      <c r="I1181" s="29" t="n"/>
      <c r="J1181" s="30" t="n"/>
      <c r="K1181" s="26" t="n"/>
      <c r="L1181" s="23">
        <f>IF(F1181="","",H1181*J1181)</f>
        <v/>
      </c>
    </row>
    <row r="1182">
      <c r="A1182" s="26" t="n"/>
      <c r="B1182" s="27" t="n"/>
      <c r="C1182" s="26" t="n"/>
      <c r="D1182" s="26" t="n"/>
      <c r="E1182" s="26" t="n"/>
      <c r="F1182" s="28" t="n"/>
      <c r="G1182" s="28" t="n"/>
      <c r="H1182" s="23">
        <f>IF(F1182="","",F1182-G1182)</f>
        <v/>
      </c>
      <c r="I1182" s="29" t="n"/>
      <c r="J1182" s="30" t="n"/>
      <c r="K1182" s="26" t="n"/>
      <c r="L1182" s="23">
        <f>IF(F1182="","",H1182*J1182)</f>
        <v/>
      </c>
    </row>
    <row r="1183">
      <c r="A1183" s="26" t="n"/>
      <c r="B1183" s="27" t="n"/>
      <c r="C1183" s="26" t="n"/>
      <c r="D1183" s="26" t="n"/>
      <c r="E1183" s="26" t="n"/>
      <c r="F1183" s="28" t="n"/>
      <c r="G1183" s="28" t="n"/>
      <c r="H1183" s="23">
        <f>IF(F1183="","",F1183-G1183)</f>
        <v/>
      </c>
      <c r="I1183" s="29" t="n"/>
      <c r="J1183" s="30" t="n"/>
      <c r="K1183" s="26" t="n"/>
      <c r="L1183" s="23">
        <f>IF(F1183="","",H1183*J1183)</f>
        <v/>
      </c>
    </row>
    <row r="1184">
      <c r="A1184" s="26" t="n"/>
      <c r="B1184" s="27" t="n"/>
      <c r="C1184" s="26" t="n"/>
      <c r="D1184" s="26" t="n"/>
      <c r="E1184" s="26" t="n"/>
      <c r="F1184" s="28" t="n"/>
      <c r="G1184" s="28" t="n"/>
      <c r="H1184" s="23">
        <f>IF(F1184="","",F1184-G1184)</f>
        <v/>
      </c>
      <c r="I1184" s="29" t="n"/>
      <c r="J1184" s="30" t="n"/>
      <c r="K1184" s="26" t="n"/>
      <c r="L1184" s="23">
        <f>IF(F1184="","",H1184*J1184)</f>
        <v/>
      </c>
    </row>
    <row r="1185">
      <c r="A1185" s="26" t="n"/>
      <c r="B1185" s="27" t="n"/>
      <c r="C1185" s="26" t="n"/>
      <c r="D1185" s="26" t="n"/>
      <c r="E1185" s="26" t="n"/>
      <c r="F1185" s="28" t="n"/>
      <c r="G1185" s="28" t="n"/>
      <c r="H1185" s="23">
        <f>IF(F1185="","",F1185-G1185)</f>
        <v/>
      </c>
      <c r="I1185" s="29" t="n"/>
      <c r="J1185" s="30" t="n"/>
      <c r="K1185" s="26" t="n"/>
      <c r="L1185" s="23">
        <f>IF(F1185="","",H1185*J1185)</f>
        <v/>
      </c>
    </row>
    <row r="1186">
      <c r="A1186" s="26" t="n"/>
      <c r="B1186" s="27" t="n"/>
      <c r="C1186" s="26" t="n"/>
      <c r="D1186" s="26" t="n"/>
      <c r="E1186" s="26" t="n"/>
      <c r="F1186" s="28" t="n"/>
      <c r="G1186" s="28" t="n"/>
      <c r="H1186" s="23">
        <f>IF(F1186="","",F1186-G1186)</f>
        <v/>
      </c>
      <c r="I1186" s="29" t="n"/>
      <c r="J1186" s="30" t="n"/>
      <c r="K1186" s="26" t="n"/>
      <c r="L1186" s="23">
        <f>IF(F1186="","",H1186*J1186)</f>
        <v/>
      </c>
    </row>
    <row r="1187">
      <c r="A1187" s="26" t="n"/>
      <c r="B1187" s="27" t="n"/>
      <c r="C1187" s="26" t="n"/>
      <c r="D1187" s="26" t="n"/>
      <c r="E1187" s="26" t="n"/>
      <c r="F1187" s="28" t="n"/>
      <c r="G1187" s="28" t="n"/>
      <c r="H1187" s="23">
        <f>IF(F1187="","",F1187-G1187)</f>
        <v/>
      </c>
      <c r="I1187" s="29" t="n"/>
      <c r="J1187" s="30" t="n"/>
      <c r="K1187" s="26" t="n"/>
      <c r="L1187" s="23">
        <f>IF(F1187="","",H1187*J1187)</f>
        <v/>
      </c>
    </row>
    <row r="1188">
      <c r="A1188" s="26" t="n"/>
      <c r="B1188" s="27" t="n"/>
      <c r="C1188" s="26" t="n"/>
      <c r="D1188" s="26" t="n"/>
      <c r="E1188" s="26" t="n"/>
      <c r="F1188" s="28" t="n"/>
      <c r="G1188" s="28" t="n"/>
      <c r="H1188" s="23">
        <f>IF(F1188="","",F1188-G1188)</f>
        <v/>
      </c>
      <c r="I1188" s="29" t="n"/>
      <c r="J1188" s="30" t="n"/>
      <c r="K1188" s="26" t="n"/>
      <c r="L1188" s="23">
        <f>IF(F1188="","",H1188*J1188)</f>
        <v/>
      </c>
    </row>
    <row r="1189">
      <c r="A1189" s="26" t="n"/>
      <c r="B1189" s="27" t="n"/>
      <c r="C1189" s="26" t="n"/>
      <c r="D1189" s="26" t="n"/>
      <c r="E1189" s="26" t="n"/>
      <c r="F1189" s="28" t="n"/>
      <c r="G1189" s="28" t="n"/>
      <c r="H1189" s="23">
        <f>IF(F1189="","",F1189-G1189)</f>
        <v/>
      </c>
      <c r="I1189" s="29" t="n"/>
      <c r="J1189" s="30" t="n"/>
      <c r="K1189" s="26" t="n"/>
      <c r="L1189" s="23">
        <f>IF(F1189="","",H1189*J1189)</f>
        <v/>
      </c>
    </row>
    <row r="1190">
      <c r="A1190" s="26" t="n"/>
      <c r="B1190" s="27" t="n"/>
      <c r="C1190" s="26" t="n"/>
      <c r="D1190" s="26" t="n"/>
      <c r="E1190" s="26" t="n"/>
      <c r="F1190" s="28" t="n"/>
      <c r="G1190" s="28" t="n"/>
      <c r="H1190" s="23">
        <f>IF(F1190="","",F1190-G1190)</f>
        <v/>
      </c>
      <c r="I1190" s="29" t="n"/>
      <c r="J1190" s="30" t="n"/>
      <c r="K1190" s="26" t="n"/>
      <c r="L1190" s="23">
        <f>IF(F1190="","",H1190*J1190)</f>
        <v/>
      </c>
    </row>
    <row r="1191">
      <c r="A1191" s="26" t="n"/>
      <c r="B1191" s="27" t="n"/>
      <c r="C1191" s="26" t="n"/>
      <c r="D1191" s="26" t="n"/>
      <c r="E1191" s="26" t="n"/>
      <c r="F1191" s="28" t="n"/>
      <c r="G1191" s="28" t="n"/>
      <c r="H1191" s="23">
        <f>IF(F1191="","",F1191-G1191)</f>
        <v/>
      </c>
      <c r="I1191" s="29" t="n"/>
      <c r="J1191" s="30" t="n"/>
      <c r="K1191" s="26" t="n"/>
      <c r="L1191" s="23">
        <f>IF(F1191="","",H1191*J1191)</f>
        <v/>
      </c>
    </row>
    <row r="1192">
      <c r="A1192" s="26" t="n"/>
      <c r="B1192" s="27" t="n"/>
      <c r="C1192" s="26" t="n"/>
      <c r="D1192" s="26" t="n"/>
      <c r="E1192" s="26" t="n"/>
      <c r="F1192" s="28" t="n"/>
      <c r="G1192" s="28" t="n"/>
      <c r="H1192" s="23">
        <f>IF(F1192="","",F1192-G1192)</f>
        <v/>
      </c>
      <c r="I1192" s="29" t="n"/>
      <c r="J1192" s="30" t="n"/>
      <c r="K1192" s="26" t="n"/>
      <c r="L1192" s="23">
        <f>IF(F1192="","",H1192*J1192)</f>
        <v/>
      </c>
    </row>
    <row r="1193">
      <c r="A1193" s="26" t="n"/>
      <c r="B1193" s="27" t="n"/>
      <c r="C1193" s="26" t="n"/>
      <c r="D1193" s="26" t="n"/>
      <c r="E1193" s="26" t="n"/>
      <c r="F1193" s="28" t="n"/>
      <c r="G1193" s="28" t="n"/>
      <c r="H1193" s="23">
        <f>IF(F1193="","",F1193-G1193)</f>
        <v/>
      </c>
      <c r="I1193" s="29" t="n"/>
      <c r="J1193" s="30" t="n"/>
      <c r="K1193" s="26" t="n"/>
      <c r="L1193" s="23">
        <f>IF(F1193="","",H1193*J1193)</f>
        <v/>
      </c>
    </row>
    <row r="1194">
      <c r="A1194" s="26" t="n"/>
      <c r="B1194" s="27" t="n"/>
      <c r="C1194" s="26" t="n"/>
      <c r="D1194" s="26" t="n"/>
      <c r="E1194" s="26" t="n"/>
      <c r="F1194" s="28" t="n"/>
      <c r="G1194" s="28" t="n"/>
      <c r="H1194" s="23">
        <f>IF(F1194="","",F1194-G1194)</f>
        <v/>
      </c>
      <c r="I1194" s="29" t="n"/>
      <c r="J1194" s="30" t="n"/>
      <c r="K1194" s="26" t="n"/>
      <c r="L1194" s="23">
        <f>IF(F1194="","",H1194*J1194)</f>
        <v/>
      </c>
    </row>
    <row r="1195">
      <c r="A1195" s="26" t="n"/>
      <c r="B1195" s="27" t="n"/>
      <c r="C1195" s="26" t="n"/>
      <c r="D1195" s="26" t="n"/>
      <c r="E1195" s="26" t="n"/>
      <c r="F1195" s="28" t="n"/>
      <c r="G1195" s="28" t="n"/>
      <c r="H1195" s="23">
        <f>IF(F1195="","",F1195-G1195)</f>
        <v/>
      </c>
      <c r="I1195" s="29" t="n"/>
      <c r="J1195" s="30" t="n"/>
      <c r="K1195" s="26" t="n"/>
      <c r="L1195" s="23">
        <f>IF(F1195="","",H1195*J1195)</f>
        <v/>
      </c>
    </row>
    <row r="1196">
      <c r="A1196" s="26" t="n"/>
      <c r="B1196" s="27" t="n"/>
      <c r="C1196" s="26" t="n"/>
      <c r="D1196" s="26" t="n"/>
      <c r="E1196" s="26" t="n"/>
      <c r="F1196" s="28" t="n"/>
      <c r="G1196" s="28" t="n"/>
      <c r="H1196" s="23">
        <f>IF(F1196="","",F1196-G1196)</f>
        <v/>
      </c>
      <c r="I1196" s="29" t="n"/>
      <c r="J1196" s="30" t="n"/>
      <c r="K1196" s="26" t="n"/>
      <c r="L1196" s="23">
        <f>IF(F1196="","",H1196*J1196)</f>
        <v/>
      </c>
    </row>
    <row r="1197">
      <c r="A1197" s="26" t="n"/>
      <c r="B1197" s="27" t="n"/>
      <c r="C1197" s="26" t="n"/>
      <c r="D1197" s="26" t="n"/>
      <c r="E1197" s="26" t="n"/>
      <c r="F1197" s="28" t="n"/>
      <c r="G1197" s="28" t="n"/>
      <c r="H1197" s="23">
        <f>IF(F1197="","",F1197-G1197)</f>
        <v/>
      </c>
      <c r="I1197" s="29" t="n"/>
      <c r="J1197" s="30" t="n"/>
      <c r="K1197" s="26" t="n"/>
      <c r="L1197" s="23">
        <f>IF(F1197="","",H1197*J1197)</f>
        <v/>
      </c>
    </row>
    <row r="1198">
      <c r="A1198" s="26" t="n"/>
      <c r="B1198" s="27" t="n"/>
      <c r="C1198" s="26" t="n"/>
      <c r="D1198" s="26" t="n"/>
      <c r="E1198" s="26" t="n"/>
      <c r="F1198" s="28" t="n"/>
      <c r="G1198" s="28" t="n"/>
      <c r="H1198" s="23">
        <f>IF(F1198="","",F1198-G1198)</f>
        <v/>
      </c>
      <c r="I1198" s="29" t="n"/>
      <c r="J1198" s="30" t="n"/>
      <c r="K1198" s="26" t="n"/>
      <c r="L1198" s="23">
        <f>IF(F1198="","",H1198*J1198)</f>
        <v/>
      </c>
    </row>
    <row r="1199">
      <c r="A1199" s="26" t="n"/>
      <c r="B1199" s="27" t="n"/>
      <c r="C1199" s="26" t="n"/>
      <c r="D1199" s="26" t="n"/>
      <c r="E1199" s="26" t="n"/>
      <c r="F1199" s="28" t="n"/>
      <c r="G1199" s="28" t="n"/>
      <c r="H1199" s="23">
        <f>IF(F1199="","",F1199-G1199)</f>
        <v/>
      </c>
      <c r="I1199" s="29" t="n"/>
      <c r="J1199" s="30" t="n"/>
      <c r="K1199" s="26" t="n"/>
      <c r="L1199" s="23">
        <f>IF(F1199="","",H1199*J1199)</f>
        <v/>
      </c>
    </row>
    <row r="1200">
      <c r="A1200" s="26" t="n"/>
      <c r="B1200" s="27" t="n"/>
      <c r="C1200" s="26" t="n"/>
      <c r="D1200" s="26" t="n"/>
      <c r="E1200" s="26" t="n"/>
      <c r="F1200" s="28" t="n"/>
      <c r="G1200" s="28" t="n"/>
      <c r="H1200" s="23">
        <f>IF(F1200="","",F1200-G1200)</f>
        <v/>
      </c>
      <c r="I1200" s="29" t="n"/>
      <c r="J1200" s="30" t="n"/>
      <c r="K1200" s="26" t="n"/>
      <c r="L1200" s="23">
        <f>IF(F1200="","",H1200*J1200)</f>
        <v/>
      </c>
    </row>
    <row r="1201">
      <c r="A1201" s="26" t="n"/>
      <c r="B1201" s="27" t="n"/>
      <c r="C1201" s="26" t="n"/>
      <c r="D1201" s="26" t="n"/>
      <c r="E1201" s="26" t="n"/>
      <c r="F1201" s="28" t="n"/>
      <c r="G1201" s="28" t="n"/>
      <c r="H1201" s="23">
        <f>IF(F1201="","",F1201-G1201)</f>
        <v/>
      </c>
      <c r="I1201" s="29" t="n"/>
      <c r="J1201" s="30" t="n"/>
      <c r="K1201" s="26" t="n"/>
      <c r="L1201" s="23">
        <f>IF(F1201="","",H1201*J1201)</f>
        <v/>
      </c>
    </row>
    <row r="1202">
      <c r="A1202" s="26" t="n"/>
      <c r="B1202" s="27" t="n"/>
      <c r="C1202" s="26" t="n"/>
      <c r="D1202" s="26" t="n"/>
      <c r="E1202" s="26" t="n"/>
      <c r="F1202" s="28" t="n"/>
      <c r="G1202" s="28" t="n"/>
      <c r="H1202" s="23">
        <f>IF(F1202="","",F1202-G1202)</f>
        <v/>
      </c>
      <c r="I1202" s="29" t="n"/>
      <c r="J1202" s="30" t="n"/>
      <c r="K1202" s="26" t="n"/>
      <c r="L1202" s="23">
        <f>IF(F1202="","",H1202*J1202)</f>
        <v/>
      </c>
    </row>
    <row r="1203">
      <c r="A1203" s="26" t="n"/>
      <c r="B1203" s="27" t="n"/>
      <c r="C1203" s="26" t="n"/>
      <c r="D1203" s="26" t="n"/>
      <c r="E1203" s="26" t="n"/>
      <c r="F1203" s="28" t="n"/>
      <c r="G1203" s="28" t="n"/>
      <c r="H1203" s="23">
        <f>IF(F1203="","",F1203-G1203)</f>
        <v/>
      </c>
      <c r="I1203" s="29" t="n"/>
      <c r="J1203" s="30" t="n"/>
      <c r="K1203" s="26" t="n"/>
      <c r="L1203" s="23">
        <f>IF(F1203="","",H1203*J1203)</f>
        <v/>
      </c>
    </row>
    <row r="1204">
      <c r="A1204" s="26" t="n"/>
      <c r="B1204" s="27" t="n"/>
      <c r="C1204" s="26" t="n"/>
      <c r="D1204" s="26" t="n"/>
      <c r="E1204" s="26" t="n"/>
      <c r="F1204" s="28" t="n"/>
      <c r="G1204" s="28" t="n"/>
      <c r="H1204" s="23">
        <f>IF(F1204="","",F1204-G1204)</f>
        <v/>
      </c>
      <c r="I1204" s="29" t="n"/>
      <c r="J1204" s="30" t="n"/>
      <c r="K1204" s="26" t="n"/>
      <c r="L1204" s="23">
        <f>IF(F1204="","",H1204*J1204)</f>
        <v/>
      </c>
    </row>
    <row r="1205">
      <c r="A1205" s="26" t="n"/>
      <c r="B1205" s="27" t="n"/>
      <c r="C1205" s="26" t="n"/>
      <c r="D1205" s="26" t="n"/>
      <c r="E1205" s="26" t="n"/>
      <c r="F1205" s="28" t="n"/>
      <c r="G1205" s="28" t="n"/>
      <c r="H1205" s="23">
        <f>IF(F1205="","",F1205-G1205)</f>
        <v/>
      </c>
      <c r="I1205" s="29" t="n"/>
      <c r="J1205" s="30" t="n"/>
      <c r="K1205" s="26" t="n"/>
      <c r="L1205" s="23">
        <f>IF(F1205="","",H1205*J1205)</f>
        <v/>
      </c>
    </row>
    <row r="1206">
      <c r="A1206" s="26" t="n"/>
      <c r="B1206" s="27" t="n"/>
      <c r="C1206" s="26" t="n"/>
      <c r="D1206" s="26" t="n"/>
      <c r="E1206" s="26" t="n"/>
      <c r="F1206" s="28" t="n"/>
      <c r="G1206" s="28" t="n"/>
      <c r="H1206" s="23">
        <f>IF(F1206="","",F1206-G1206)</f>
        <v/>
      </c>
      <c r="I1206" s="29" t="n"/>
      <c r="J1206" s="30" t="n"/>
      <c r="K1206" s="26" t="n"/>
      <c r="L1206" s="23">
        <f>IF(F1206="","",H1206*J1206)</f>
        <v/>
      </c>
    </row>
    <row r="1207">
      <c r="A1207" s="26" t="n"/>
      <c r="B1207" s="27" t="n"/>
      <c r="C1207" s="26" t="n"/>
      <c r="D1207" s="26" t="n"/>
      <c r="E1207" s="26" t="n"/>
      <c r="F1207" s="28" t="n"/>
      <c r="G1207" s="28" t="n"/>
      <c r="H1207" s="23">
        <f>IF(F1207="","",F1207-G1207)</f>
        <v/>
      </c>
      <c r="I1207" s="29" t="n"/>
      <c r="J1207" s="30" t="n"/>
      <c r="K1207" s="26" t="n"/>
      <c r="L1207" s="23">
        <f>IF(F1207="","",H1207*J1207)</f>
        <v/>
      </c>
    </row>
    <row r="1208">
      <c r="A1208" s="26" t="n"/>
      <c r="B1208" s="27" t="n"/>
      <c r="C1208" s="26" t="n"/>
      <c r="D1208" s="26" t="n"/>
      <c r="E1208" s="26" t="n"/>
      <c r="F1208" s="28" t="n"/>
      <c r="G1208" s="28" t="n"/>
      <c r="H1208" s="23">
        <f>IF(F1208="","",F1208-G1208)</f>
        <v/>
      </c>
      <c r="I1208" s="29" t="n"/>
      <c r="J1208" s="30" t="n"/>
      <c r="K1208" s="26" t="n"/>
      <c r="L1208" s="23">
        <f>IF(F1208="","",H1208*J1208)</f>
        <v/>
      </c>
    </row>
    <row r="1209">
      <c r="A1209" s="26" t="n"/>
      <c r="B1209" s="27" t="n"/>
      <c r="C1209" s="26" t="n"/>
      <c r="D1209" s="26" t="n"/>
      <c r="E1209" s="26" t="n"/>
      <c r="F1209" s="28" t="n"/>
      <c r="G1209" s="28" t="n"/>
      <c r="H1209" s="23">
        <f>IF(F1209="","",F1209-G1209)</f>
        <v/>
      </c>
      <c r="I1209" s="29" t="n"/>
      <c r="J1209" s="30" t="n"/>
      <c r="K1209" s="26" t="n"/>
      <c r="L1209" s="23">
        <f>IF(F1209="","",H1209*J1209)</f>
        <v/>
      </c>
    </row>
    <row r="1210">
      <c r="A1210" s="26" t="n"/>
      <c r="B1210" s="27" t="n"/>
      <c r="C1210" s="26" t="n"/>
      <c r="D1210" s="26" t="n"/>
      <c r="E1210" s="26" t="n"/>
      <c r="F1210" s="28" t="n"/>
      <c r="G1210" s="28" t="n"/>
      <c r="H1210" s="23">
        <f>IF(F1210="","",F1210-G1210)</f>
        <v/>
      </c>
      <c r="I1210" s="29" t="n"/>
      <c r="J1210" s="30" t="n"/>
      <c r="K1210" s="26" t="n"/>
      <c r="L1210" s="23">
        <f>IF(F1210="","",H1210*J1210)</f>
        <v/>
      </c>
    </row>
    <row r="1211">
      <c r="A1211" s="26" t="n"/>
      <c r="B1211" s="27" t="n"/>
      <c r="C1211" s="26" t="n"/>
      <c r="D1211" s="26" t="n"/>
      <c r="E1211" s="26" t="n"/>
      <c r="F1211" s="28" t="n"/>
      <c r="G1211" s="28" t="n"/>
      <c r="H1211" s="23">
        <f>IF(F1211="","",F1211-G1211)</f>
        <v/>
      </c>
      <c r="I1211" s="29" t="n"/>
      <c r="J1211" s="30" t="n"/>
      <c r="K1211" s="26" t="n"/>
      <c r="L1211" s="23">
        <f>IF(F1211="","",H1211*J1211)</f>
        <v/>
      </c>
    </row>
    <row r="1212">
      <c r="A1212" s="26" t="n"/>
      <c r="B1212" s="27" t="n"/>
      <c r="C1212" s="26" t="n"/>
      <c r="D1212" s="26" t="n"/>
      <c r="E1212" s="26" t="n"/>
      <c r="F1212" s="28" t="n"/>
      <c r="G1212" s="28" t="n"/>
      <c r="H1212" s="23">
        <f>IF(F1212="","",F1212-G1212)</f>
        <v/>
      </c>
      <c r="I1212" s="29" t="n"/>
      <c r="J1212" s="30" t="n"/>
      <c r="K1212" s="26" t="n"/>
      <c r="L1212" s="23">
        <f>IF(F1212="","",H1212*J1212)</f>
        <v/>
      </c>
    </row>
    <row r="1213">
      <c r="A1213" s="26" t="n"/>
      <c r="B1213" s="27" t="n"/>
      <c r="C1213" s="26" t="n"/>
      <c r="D1213" s="26" t="n"/>
      <c r="E1213" s="26" t="n"/>
      <c r="F1213" s="28" t="n"/>
      <c r="G1213" s="28" t="n"/>
      <c r="H1213" s="23">
        <f>IF(F1213="","",F1213-G1213)</f>
        <v/>
      </c>
      <c r="I1213" s="29" t="n"/>
      <c r="J1213" s="30" t="n"/>
      <c r="K1213" s="26" t="n"/>
      <c r="L1213" s="23">
        <f>IF(F1213="","",H1213*J1213)</f>
        <v/>
      </c>
    </row>
    <row r="1214">
      <c r="A1214" s="26" t="n"/>
      <c r="B1214" s="27" t="n"/>
      <c r="C1214" s="26" t="n"/>
      <c r="D1214" s="26" t="n"/>
      <c r="E1214" s="26" t="n"/>
      <c r="F1214" s="28" t="n"/>
      <c r="G1214" s="28" t="n"/>
      <c r="H1214" s="23">
        <f>IF(F1214="","",F1214-G1214)</f>
        <v/>
      </c>
      <c r="I1214" s="29" t="n"/>
      <c r="J1214" s="30" t="n"/>
      <c r="K1214" s="26" t="n"/>
      <c r="L1214" s="23">
        <f>IF(F1214="","",H1214*J1214)</f>
        <v/>
      </c>
    </row>
    <row r="1215">
      <c r="A1215" s="26" t="n"/>
      <c r="B1215" s="27" t="n"/>
      <c r="C1215" s="26" t="n"/>
      <c r="D1215" s="26" t="n"/>
      <c r="E1215" s="26" t="n"/>
      <c r="F1215" s="28" t="n"/>
      <c r="G1215" s="28" t="n"/>
      <c r="H1215" s="23">
        <f>IF(F1215="","",F1215-G1215)</f>
        <v/>
      </c>
      <c r="I1215" s="29" t="n"/>
      <c r="J1215" s="30" t="n"/>
      <c r="K1215" s="26" t="n"/>
      <c r="L1215" s="23">
        <f>IF(F1215="","",H1215*J1215)</f>
        <v/>
      </c>
    </row>
    <row r="1216">
      <c r="A1216" s="26" t="n"/>
      <c r="B1216" s="27" t="n"/>
      <c r="C1216" s="26" t="n"/>
      <c r="D1216" s="26" t="n"/>
      <c r="E1216" s="26" t="n"/>
      <c r="F1216" s="28" t="n"/>
      <c r="G1216" s="28" t="n"/>
      <c r="H1216" s="23">
        <f>IF(F1216="","",F1216-G1216)</f>
        <v/>
      </c>
      <c r="I1216" s="29" t="n"/>
      <c r="J1216" s="30" t="n"/>
      <c r="K1216" s="26" t="n"/>
      <c r="L1216" s="23">
        <f>IF(F1216="","",H1216*J1216)</f>
        <v/>
      </c>
    </row>
    <row r="1217">
      <c r="A1217" s="26" t="n"/>
      <c r="B1217" s="27" t="n"/>
      <c r="C1217" s="26" t="n"/>
      <c r="D1217" s="26" t="n"/>
      <c r="E1217" s="26" t="n"/>
      <c r="F1217" s="28" t="n"/>
      <c r="G1217" s="28" t="n"/>
      <c r="H1217" s="23">
        <f>IF(F1217="","",F1217-G1217)</f>
        <v/>
      </c>
      <c r="I1217" s="29" t="n"/>
      <c r="J1217" s="30" t="n"/>
      <c r="K1217" s="26" t="n"/>
      <c r="L1217" s="23">
        <f>IF(F1217="","",H1217*J1217)</f>
        <v/>
      </c>
    </row>
    <row r="1218">
      <c r="A1218" s="26" t="n"/>
      <c r="B1218" s="27" t="n"/>
      <c r="C1218" s="26" t="n"/>
      <c r="D1218" s="26" t="n"/>
      <c r="E1218" s="26" t="n"/>
      <c r="F1218" s="28" t="n"/>
      <c r="G1218" s="28" t="n"/>
      <c r="H1218" s="23">
        <f>IF(F1218="","",F1218-G1218)</f>
        <v/>
      </c>
      <c r="I1218" s="29" t="n"/>
      <c r="J1218" s="30" t="n"/>
      <c r="K1218" s="26" t="n"/>
      <c r="L1218" s="23">
        <f>IF(F1218="","",H1218*J1218)</f>
        <v/>
      </c>
    </row>
    <row r="1219">
      <c r="A1219" s="26" t="n"/>
      <c r="B1219" s="27" t="n"/>
      <c r="C1219" s="26" t="n"/>
      <c r="D1219" s="26" t="n"/>
      <c r="E1219" s="26" t="n"/>
      <c r="F1219" s="28" t="n"/>
      <c r="G1219" s="28" t="n"/>
      <c r="H1219" s="23">
        <f>IF(F1219="","",F1219-G1219)</f>
        <v/>
      </c>
      <c r="I1219" s="29" t="n"/>
      <c r="J1219" s="30" t="n"/>
      <c r="K1219" s="26" t="n"/>
      <c r="L1219" s="23">
        <f>IF(F1219="","",H1219*J1219)</f>
        <v/>
      </c>
    </row>
    <row r="1220">
      <c r="A1220" s="26" t="n"/>
      <c r="B1220" s="27" t="n"/>
      <c r="C1220" s="26" t="n"/>
      <c r="D1220" s="26" t="n"/>
      <c r="E1220" s="26" t="n"/>
      <c r="F1220" s="28" t="n"/>
      <c r="G1220" s="28" t="n"/>
      <c r="H1220" s="23">
        <f>IF(F1220="","",F1220-G1220)</f>
        <v/>
      </c>
      <c r="I1220" s="29" t="n"/>
      <c r="J1220" s="30" t="n"/>
      <c r="K1220" s="26" t="n"/>
      <c r="L1220" s="23">
        <f>IF(F1220="","",H1220*J1220)</f>
        <v/>
      </c>
    </row>
    <row r="1221">
      <c r="A1221" s="26" t="n"/>
      <c r="B1221" s="27" t="n"/>
      <c r="C1221" s="26" t="n"/>
      <c r="D1221" s="26" t="n"/>
      <c r="E1221" s="26" t="n"/>
      <c r="F1221" s="28" t="n"/>
      <c r="G1221" s="28" t="n"/>
      <c r="H1221" s="23">
        <f>IF(F1221="","",F1221-G1221)</f>
        <v/>
      </c>
      <c r="I1221" s="29" t="n"/>
      <c r="J1221" s="30" t="n"/>
      <c r="K1221" s="26" t="n"/>
      <c r="L1221" s="23">
        <f>IF(F1221="","",H1221*J1221)</f>
        <v/>
      </c>
    </row>
    <row r="1222">
      <c r="A1222" s="26" t="n"/>
      <c r="B1222" s="27" t="n"/>
      <c r="C1222" s="26" t="n"/>
      <c r="D1222" s="26" t="n"/>
      <c r="E1222" s="26" t="n"/>
      <c r="F1222" s="28" t="n"/>
      <c r="G1222" s="28" t="n"/>
      <c r="H1222" s="23">
        <f>IF(F1222="","",F1222-G1222)</f>
        <v/>
      </c>
      <c r="I1222" s="29" t="n"/>
      <c r="J1222" s="30" t="n"/>
      <c r="K1222" s="26" t="n"/>
      <c r="L1222" s="23">
        <f>IF(F1222="","",H1222*J1222)</f>
        <v/>
      </c>
    </row>
    <row r="1223">
      <c r="A1223" s="26" t="n"/>
      <c r="B1223" s="27" t="n"/>
      <c r="C1223" s="26" t="n"/>
      <c r="D1223" s="26" t="n"/>
      <c r="E1223" s="26" t="n"/>
      <c r="F1223" s="28" t="n"/>
      <c r="G1223" s="28" t="n"/>
      <c r="H1223" s="23">
        <f>IF(F1223="","",F1223-G1223)</f>
        <v/>
      </c>
      <c r="I1223" s="29" t="n"/>
      <c r="J1223" s="30" t="n"/>
      <c r="K1223" s="26" t="n"/>
      <c r="L1223" s="23">
        <f>IF(F1223="","",H1223*J1223)</f>
        <v/>
      </c>
    </row>
    <row r="1224">
      <c r="A1224" s="26" t="n"/>
      <c r="B1224" s="27" t="n"/>
      <c r="C1224" s="26" t="n"/>
      <c r="D1224" s="26" t="n"/>
      <c r="E1224" s="26" t="n"/>
      <c r="F1224" s="28" t="n"/>
      <c r="G1224" s="28" t="n"/>
      <c r="H1224" s="23">
        <f>IF(F1224="","",F1224-G1224)</f>
        <v/>
      </c>
      <c r="I1224" s="29" t="n"/>
      <c r="J1224" s="30" t="n"/>
      <c r="K1224" s="26" t="n"/>
      <c r="L1224" s="23">
        <f>IF(F1224="","",H1224*J1224)</f>
        <v/>
      </c>
    </row>
    <row r="1225">
      <c r="A1225" s="26" t="n"/>
      <c r="B1225" s="27" t="n"/>
      <c r="C1225" s="26" t="n"/>
      <c r="D1225" s="26" t="n"/>
      <c r="E1225" s="26" t="n"/>
      <c r="F1225" s="28" t="n"/>
      <c r="G1225" s="28" t="n"/>
      <c r="H1225" s="23">
        <f>IF(F1225="","",F1225-G1225)</f>
        <v/>
      </c>
      <c r="I1225" s="29" t="n"/>
      <c r="J1225" s="30" t="n"/>
      <c r="K1225" s="26" t="n"/>
      <c r="L1225" s="23">
        <f>IF(F1225="","",H1225*J1225)</f>
        <v/>
      </c>
    </row>
    <row r="1226">
      <c r="A1226" s="26" t="n"/>
      <c r="B1226" s="27" t="n"/>
      <c r="C1226" s="26" t="n"/>
      <c r="D1226" s="26" t="n"/>
      <c r="E1226" s="26" t="n"/>
      <c r="F1226" s="28" t="n"/>
      <c r="G1226" s="28" t="n"/>
      <c r="H1226" s="23">
        <f>IF(F1226="","",F1226-G1226)</f>
        <v/>
      </c>
      <c r="I1226" s="29" t="n"/>
      <c r="J1226" s="30" t="n"/>
      <c r="K1226" s="26" t="n"/>
      <c r="L1226" s="23">
        <f>IF(F1226="","",H1226*J1226)</f>
        <v/>
      </c>
    </row>
    <row r="1227">
      <c r="A1227" s="26" t="n"/>
      <c r="B1227" s="27" t="n"/>
      <c r="C1227" s="26" t="n"/>
      <c r="D1227" s="26" t="n"/>
      <c r="E1227" s="26" t="n"/>
      <c r="F1227" s="28" t="n"/>
      <c r="G1227" s="28" t="n"/>
      <c r="H1227" s="23">
        <f>IF(F1227="","",F1227-G1227)</f>
        <v/>
      </c>
      <c r="I1227" s="29" t="n"/>
      <c r="J1227" s="30" t="n"/>
      <c r="K1227" s="26" t="n"/>
      <c r="L1227" s="23">
        <f>IF(F1227="","",H1227*J1227)</f>
        <v/>
      </c>
    </row>
    <row r="1228">
      <c r="A1228" s="26" t="n"/>
      <c r="B1228" s="27" t="n"/>
      <c r="C1228" s="26" t="n"/>
      <c r="D1228" s="26" t="n"/>
      <c r="E1228" s="26" t="n"/>
      <c r="F1228" s="28" t="n"/>
      <c r="G1228" s="28" t="n"/>
      <c r="H1228" s="23">
        <f>IF(F1228="","",F1228-G1228)</f>
        <v/>
      </c>
      <c r="I1228" s="29" t="n"/>
      <c r="J1228" s="30" t="n"/>
      <c r="K1228" s="26" t="n"/>
      <c r="L1228" s="23">
        <f>IF(F1228="","",H1228*J1228)</f>
        <v/>
      </c>
    </row>
    <row r="1229">
      <c r="A1229" s="26" t="n"/>
      <c r="B1229" s="27" t="n"/>
      <c r="C1229" s="26" t="n"/>
      <c r="D1229" s="26" t="n"/>
      <c r="E1229" s="26" t="n"/>
      <c r="F1229" s="28" t="n"/>
      <c r="G1229" s="28" t="n"/>
      <c r="H1229" s="23">
        <f>IF(F1229="","",F1229-G1229)</f>
        <v/>
      </c>
      <c r="I1229" s="29" t="n"/>
      <c r="J1229" s="30" t="n"/>
      <c r="K1229" s="26" t="n"/>
      <c r="L1229" s="23">
        <f>IF(F1229="","",H1229*J1229)</f>
        <v/>
      </c>
    </row>
    <row r="1230">
      <c r="A1230" s="26" t="n"/>
      <c r="B1230" s="27" t="n"/>
      <c r="C1230" s="26" t="n"/>
      <c r="D1230" s="26" t="n"/>
      <c r="E1230" s="26" t="n"/>
      <c r="F1230" s="28" t="n"/>
      <c r="G1230" s="28" t="n"/>
      <c r="H1230" s="23">
        <f>IF(F1230="","",F1230-G1230)</f>
        <v/>
      </c>
      <c r="I1230" s="29" t="n"/>
      <c r="J1230" s="30" t="n"/>
      <c r="K1230" s="26" t="n"/>
      <c r="L1230" s="23">
        <f>IF(F1230="","",H1230*J1230)</f>
        <v/>
      </c>
    </row>
    <row r="1231">
      <c r="A1231" s="26" t="n"/>
      <c r="B1231" s="27" t="n"/>
      <c r="C1231" s="26" t="n"/>
      <c r="D1231" s="26" t="n"/>
      <c r="E1231" s="26" t="n"/>
      <c r="F1231" s="28" t="n"/>
      <c r="G1231" s="28" t="n"/>
      <c r="H1231" s="23">
        <f>IF(F1231="","",F1231-G1231)</f>
        <v/>
      </c>
      <c r="I1231" s="29" t="n"/>
      <c r="J1231" s="30" t="n"/>
      <c r="K1231" s="26" t="n"/>
      <c r="L1231" s="23">
        <f>IF(F1231="","",H1231*J1231)</f>
        <v/>
      </c>
    </row>
    <row r="1232">
      <c r="A1232" s="26" t="n"/>
      <c r="B1232" s="27" t="n"/>
      <c r="C1232" s="26" t="n"/>
      <c r="D1232" s="26" t="n"/>
      <c r="E1232" s="26" t="n"/>
      <c r="F1232" s="28" t="n"/>
      <c r="G1232" s="28" t="n"/>
      <c r="H1232" s="23">
        <f>IF(F1232="","",F1232-G1232)</f>
        <v/>
      </c>
      <c r="I1232" s="29" t="n"/>
      <c r="J1232" s="30" t="n"/>
      <c r="K1232" s="26" t="n"/>
      <c r="L1232" s="23">
        <f>IF(F1232="","",H1232*J1232)</f>
        <v/>
      </c>
    </row>
    <row r="1233">
      <c r="A1233" s="26" t="n"/>
      <c r="B1233" s="27" t="n"/>
      <c r="C1233" s="26" t="n"/>
      <c r="D1233" s="26" t="n"/>
      <c r="E1233" s="26" t="n"/>
      <c r="F1233" s="28" t="n"/>
      <c r="G1233" s="28" t="n"/>
      <c r="H1233" s="23">
        <f>IF(F1233="","",F1233-G1233)</f>
        <v/>
      </c>
      <c r="I1233" s="29" t="n"/>
      <c r="J1233" s="30" t="n"/>
      <c r="K1233" s="26" t="n"/>
      <c r="L1233" s="23">
        <f>IF(F1233="","",H1233*J1233)</f>
        <v/>
      </c>
    </row>
    <row r="1234">
      <c r="A1234" s="26" t="n"/>
      <c r="B1234" s="27" t="n"/>
      <c r="C1234" s="26" t="n"/>
      <c r="D1234" s="26" t="n"/>
      <c r="E1234" s="26" t="n"/>
      <c r="F1234" s="28" t="n"/>
      <c r="G1234" s="28" t="n"/>
      <c r="H1234" s="23">
        <f>IF(F1234="","",F1234-G1234)</f>
        <v/>
      </c>
      <c r="I1234" s="29" t="n"/>
      <c r="J1234" s="30" t="n"/>
      <c r="K1234" s="26" t="n"/>
      <c r="L1234" s="23">
        <f>IF(F1234="","",H1234*J1234)</f>
        <v/>
      </c>
    </row>
    <row r="1235">
      <c r="A1235" s="26" t="n"/>
      <c r="B1235" s="27" t="n"/>
      <c r="C1235" s="26" t="n"/>
      <c r="D1235" s="26" t="n"/>
      <c r="E1235" s="26" t="n"/>
      <c r="F1235" s="28" t="n"/>
      <c r="G1235" s="28" t="n"/>
      <c r="H1235" s="23">
        <f>IF(F1235="","",F1235-G1235)</f>
        <v/>
      </c>
      <c r="I1235" s="29" t="n"/>
      <c r="J1235" s="30" t="n"/>
      <c r="K1235" s="26" t="n"/>
      <c r="L1235" s="23">
        <f>IF(F1235="","",H1235*J1235)</f>
        <v/>
      </c>
    </row>
    <row r="1236">
      <c r="A1236" s="26" t="n"/>
      <c r="B1236" s="27" t="n"/>
      <c r="C1236" s="26" t="n"/>
      <c r="D1236" s="26" t="n"/>
      <c r="E1236" s="26" t="n"/>
      <c r="F1236" s="28" t="n"/>
      <c r="G1236" s="28" t="n"/>
      <c r="H1236" s="23">
        <f>IF(F1236="","",F1236-G1236)</f>
        <v/>
      </c>
      <c r="I1236" s="29" t="n"/>
      <c r="J1236" s="30" t="n"/>
      <c r="K1236" s="26" t="n"/>
      <c r="L1236" s="23">
        <f>IF(F1236="","",H1236*J1236)</f>
        <v/>
      </c>
    </row>
    <row r="1237">
      <c r="A1237" s="26" t="n"/>
      <c r="B1237" s="27" t="n"/>
      <c r="C1237" s="26" t="n"/>
      <c r="D1237" s="26" t="n"/>
      <c r="E1237" s="26" t="n"/>
      <c r="F1237" s="28" t="n"/>
      <c r="G1237" s="28" t="n"/>
      <c r="H1237" s="23">
        <f>IF(F1237="","",F1237-G1237)</f>
        <v/>
      </c>
      <c r="I1237" s="29" t="n"/>
      <c r="J1237" s="30" t="n"/>
      <c r="K1237" s="26" t="n"/>
      <c r="L1237" s="23">
        <f>IF(F1237="","",H1237*J1237)</f>
        <v/>
      </c>
    </row>
    <row r="1238">
      <c r="A1238" s="26" t="n"/>
      <c r="B1238" s="27" t="n"/>
      <c r="C1238" s="26" t="n"/>
      <c r="D1238" s="26" t="n"/>
      <c r="E1238" s="26" t="n"/>
      <c r="F1238" s="28" t="n"/>
      <c r="G1238" s="28" t="n"/>
      <c r="H1238" s="23">
        <f>IF(F1238="","",F1238-G1238)</f>
        <v/>
      </c>
      <c r="I1238" s="29" t="n"/>
      <c r="J1238" s="30" t="n"/>
      <c r="K1238" s="26" t="n"/>
      <c r="L1238" s="23">
        <f>IF(F1238="","",H1238*J1238)</f>
        <v/>
      </c>
    </row>
    <row r="1239">
      <c r="A1239" s="26" t="n"/>
      <c r="B1239" s="27" t="n"/>
      <c r="C1239" s="26" t="n"/>
      <c r="D1239" s="26" t="n"/>
      <c r="E1239" s="26" t="n"/>
      <c r="F1239" s="28" t="n"/>
      <c r="G1239" s="28" t="n"/>
      <c r="H1239" s="23">
        <f>IF(F1239="","",F1239-G1239)</f>
        <v/>
      </c>
      <c r="I1239" s="29" t="n"/>
      <c r="J1239" s="30" t="n"/>
      <c r="K1239" s="26" t="n"/>
      <c r="L1239" s="23">
        <f>IF(F1239="","",H1239*J1239)</f>
        <v/>
      </c>
    </row>
    <row r="1240">
      <c r="A1240" s="26" t="n"/>
      <c r="B1240" s="27" t="n"/>
      <c r="C1240" s="26" t="n"/>
      <c r="D1240" s="26" t="n"/>
      <c r="E1240" s="26" t="n"/>
      <c r="F1240" s="28" t="n"/>
      <c r="G1240" s="28" t="n"/>
      <c r="H1240" s="23">
        <f>IF(F1240="","",F1240-G1240)</f>
        <v/>
      </c>
      <c r="I1240" s="29" t="n"/>
      <c r="J1240" s="30" t="n"/>
      <c r="K1240" s="26" t="n"/>
      <c r="L1240" s="23">
        <f>IF(F1240="","",H1240*J1240)</f>
        <v/>
      </c>
    </row>
    <row r="1241">
      <c r="A1241" s="26" t="n"/>
      <c r="B1241" s="27" t="n"/>
      <c r="C1241" s="26" t="n"/>
      <c r="D1241" s="26" t="n"/>
      <c r="E1241" s="26" t="n"/>
      <c r="F1241" s="28" t="n"/>
      <c r="G1241" s="28" t="n"/>
      <c r="H1241" s="23">
        <f>IF(F1241="","",F1241-G1241)</f>
        <v/>
      </c>
      <c r="I1241" s="29" t="n"/>
      <c r="J1241" s="30" t="n"/>
      <c r="K1241" s="26" t="n"/>
      <c r="L1241" s="23">
        <f>IF(F1241="","",H1241*J1241)</f>
        <v/>
      </c>
    </row>
    <row r="1242">
      <c r="A1242" s="26" t="n"/>
      <c r="B1242" s="27" t="n"/>
      <c r="C1242" s="26" t="n"/>
      <c r="D1242" s="26" t="n"/>
      <c r="E1242" s="26" t="n"/>
      <c r="F1242" s="28" t="n"/>
      <c r="G1242" s="28" t="n"/>
      <c r="H1242" s="23">
        <f>IF(F1242="","",F1242-G1242)</f>
        <v/>
      </c>
      <c r="I1242" s="29" t="n"/>
      <c r="J1242" s="30" t="n"/>
      <c r="K1242" s="26" t="n"/>
      <c r="L1242" s="23">
        <f>IF(F1242="","",H1242*J1242)</f>
        <v/>
      </c>
    </row>
    <row r="1243">
      <c r="A1243" s="26" t="n"/>
      <c r="B1243" s="27" t="n"/>
      <c r="C1243" s="26" t="n"/>
      <c r="D1243" s="26" t="n"/>
      <c r="E1243" s="26" t="n"/>
      <c r="F1243" s="28" t="n"/>
      <c r="G1243" s="28" t="n"/>
      <c r="H1243" s="23">
        <f>IF(F1243="","",F1243-G1243)</f>
        <v/>
      </c>
      <c r="I1243" s="29" t="n"/>
      <c r="J1243" s="30" t="n"/>
      <c r="K1243" s="26" t="n"/>
      <c r="L1243" s="23">
        <f>IF(F1243="","",H1243*J1243)</f>
        <v/>
      </c>
    </row>
    <row r="1244">
      <c r="A1244" s="26" t="n"/>
      <c r="B1244" s="27" t="n"/>
      <c r="C1244" s="26" t="n"/>
      <c r="D1244" s="26" t="n"/>
      <c r="E1244" s="26" t="n"/>
      <c r="F1244" s="28" t="n"/>
      <c r="G1244" s="28" t="n"/>
      <c r="H1244" s="23">
        <f>IF(F1244="","",F1244-G1244)</f>
        <v/>
      </c>
      <c r="I1244" s="29" t="n"/>
      <c r="J1244" s="30" t="n"/>
      <c r="K1244" s="26" t="n"/>
      <c r="L1244" s="23">
        <f>IF(F1244="","",H1244*J1244)</f>
        <v/>
      </c>
    </row>
    <row r="1245">
      <c r="A1245" s="26" t="n"/>
      <c r="B1245" s="27" t="n"/>
      <c r="C1245" s="26" t="n"/>
      <c r="D1245" s="26" t="n"/>
      <c r="E1245" s="26" t="n"/>
      <c r="F1245" s="28" t="n"/>
      <c r="G1245" s="28" t="n"/>
      <c r="H1245" s="23">
        <f>IF(F1245="","",F1245-G1245)</f>
        <v/>
      </c>
      <c r="I1245" s="29" t="n"/>
      <c r="J1245" s="30" t="n"/>
      <c r="K1245" s="26" t="n"/>
      <c r="L1245" s="23">
        <f>IF(F1245="","",H1245*J1245)</f>
        <v/>
      </c>
    </row>
    <row r="1246">
      <c r="A1246" s="26" t="n"/>
      <c r="B1246" s="27" t="n"/>
      <c r="C1246" s="26" t="n"/>
      <c r="D1246" s="26" t="n"/>
      <c r="E1246" s="26" t="n"/>
      <c r="F1246" s="28" t="n"/>
      <c r="G1246" s="28" t="n"/>
      <c r="H1246" s="23">
        <f>IF(F1246="","",F1246-G1246)</f>
        <v/>
      </c>
      <c r="I1246" s="29" t="n"/>
      <c r="J1246" s="30" t="n"/>
      <c r="K1246" s="26" t="n"/>
      <c r="L1246" s="23">
        <f>IF(F1246="","",H1246*J1246)</f>
        <v/>
      </c>
    </row>
    <row r="1247">
      <c r="A1247" s="26" t="n"/>
      <c r="B1247" s="27" t="n"/>
      <c r="C1247" s="26" t="n"/>
      <c r="D1247" s="26" t="n"/>
      <c r="E1247" s="26" t="n"/>
      <c r="F1247" s="28" t="n"/>
      <c r="G1247" s="28" t="n"/>
      <c r="H1247" s="23">
        <f>IF(F1247="","",F1247-G1247)</f>
        <v/>
      </c>
      <c r="I1247" s="29" t="n"/>
      <c r="J1247" s="30" t="n"/>
      <c r="K1247" s="26" t="n"/>
      <c r="L1247" s="23">
        <f>IF(F1247="","",H1247*J1247)</f>
        <v/>
      </c>
    </row>
    <row r="1248">
      <c r="A1248" s="26" t="n"/>
      <c r="B1248" s="27" t="n"/>
      <c r="C1248" s="26" t="n"/>
      <c r="D1248" s="26" t="n"/>
      <c r="E1248" s="26" t="n"/>
      <c r="F1248" s="28" t="n"/>
      <c r="G1248" s="28" t="n"/>
      <c r="H1248" s="23">
        <f>IF(F1248="","",F1248-G1248)</f>
        <v/>
      </c>
      <c r="I1248" s="29" t="n"/>
      <c r="J1248" s="30" t="n"/>
      <c r="K1248" s="26" t="n"/>
      <c r="L1248" s="23">
        <f>IF(F1248="","",H1248*J1248)</f>
        <v/>
      </c>
    </row>
    <row r="1249">
      <c r="A1249" s="26" t="n"/>
      <c r="B1249" s="27" t="n"/>
      <c r="C1249" s="26" t="n"/>
      <c r="D1249" s="26" t="n"/>
      <c r="E1249" s="26" t="n"/>
      <c r="F1249" s="28" t="n"/>
      <c r="G1249" s="28" t="n"/>
      <c r="H1249" s="23">
        <f>IF(F1249="","",F1249-G1249)</f>
        <v/>
      </c>
      <c r="I1249" s="29" t="n"/>
      <c r="J1249" s="30" t="n"/>
      <c r="K1249" s="26" t="n"/>
      <c r="L1249" s="23">
        <f>IF(F1249="","",H1249*J1249)</f>
        <v/>
      </c>
    </row>
    <row r="1250">
      <c r="A1250" s="26" t="n"/>
      <c r="B1250" s="27" t="n"/>
      <c r="C1250" s="26" t="n"/>
      <c r="D1250" s="26" t="n"/>
      <c r="E1250" s="26" t="n"/>
      <c r="F1250" s="28" t="n"/>
      <c r="G1250" s="28" t="n"/>
      <c r="H1250" s="23">
        <f>IF(F1250="","",F1250-G1250)</f>
        <v/>
      </c>
      <c r="I1250" s="29" t="n"/>
      <c r="J1250" s="30" t="n"/>
      <c r="K1250" s="26" t="n"/>
      <c r="L1250" s="23">
        <f>IF(F1250="","",H1250*J1250)</f>
        <v/>
      </c>
    </row>
    <row r="1251">
      <c r="A1251" s="26" t="n"/>
      <c r="B1251" s="27" t="n"/>
      <c r="C1251" s="26" t="n"/>
      <c r="D1251" s="26" t="n"/>
      <c r="E1251" s="26" t="n"/>
      <c r="F1251" s="28" t="n"/>
      <c r="G1251" s="28" t="n"/>
      <c r="H1251" s="23">
        <f>IF(F1251="","",F1251-G1251)</f>
        <v/>
      </c>
      <c r="I1251" s="29" t="n"/>
      <c r="J1251" s="30" t="n"/>
      <c r="K1251" s="26" t="n"/>
      <c r="L1251" s="23">
        <f>IF(F1251="","",H1251*J1251)</f>
        <v/>
      </c>
    </row>
    <row r="1252">
      <c r="A1252" s="26" t="n"/>
      <c r="B1252" s="27" t="n"/>
      <c r="C1252" s="26" t="n"/>
      <c r="D1252" s="26" t="n"/>
      <c r="E1252" s="26" t="n"/>
      <c r="F1252" s="28" t="n"/>
      <c r="G1252" s="28" t="n"/>
      <c r="H1252" s="23">
        <f>IF(F1252="","",F1252-G1252)</f>
        <v/>
      </c>
      <c r="I1252" s="29" t="n"/>
      <c r="J1252" s="30" t="n"/>
      <c r="K1252" s="26" t="n"/>
      <c r="L1252" s="23">
        <f>IF(F1252="","",H1252*J1252)</f>
        <v/>
      </c>
    </row>
    <row r="1253">
      <c r="A1253" s="26" t="n"/>
      <c r="B1253" s="27" t="n"/>
      <c r="C1253" s="26" t="n"/>
      <c r="D1253" s="26" t="n"/>
      <c r="E1253" s="26" t="n"/>
      <c r="F1253" s="28" t="n"/>
      <c r="G1253" s="28" t="n"/>
      <c r="H1253" s="23">
        <f>IF(F1253="","",F1253-G1253)</f>
        <v/>
      </c>
      <c r="I1253" s="29" t="n"/>
      <c r="J1253" s="30" t="n"/>
      <c r="K1253" s="26" t="n"/>
      <c r="L1253" s="23">
        <f>IF(F1253="","",H1253*J1253)</f>
        <v/>
      </c>
    </row>
    <row r="1254">
      <c r="A1254" s="26" t="n"/>
      <c r="B1254" s="27" t="n"/>
      <c r="C1254" s="26" t="n"/>
      <c r="D1254" s="26" t="n"/>
      <c r="E1254" s="26" t="n"/>
      <c r="F1254" s="28" t="n"/>
      <c r="G1254" s="28" t="n"/>
      <c r="H1254" s="23">
        <f>IF(F1254="","",F1254-G1254)</f>
        <v/>
      </c>
      <c r="I1254" s="29" t="n"/>
      <c r="J1254" s="30" t="n"/>
      <c r="K1254" s="26" t="n"/>
      <c r="L1254" s="23">
        <f>IF(F1254="","",H1254*J1254)</f>
        <v/>
      </c>
    </row>
    <row r="1255">
      <c r="A1255" s="26" t="n"/>
      <c r="B1255" s="27" t="n"/>
      <c r="C1255" s="26" t="n"/>
      <c r="D1255" s="26" t="n"/>
      <c r="E1255" s="26" t="n"/>
      <c r="F1255" s="28" t="n"/>
      <c r="G1255" s="28" t="n"/>
      <c r="H1255" s="23">
        <f>IF(F1255="","",F1255-G1255)</f>
        <v/>
      </c>
      <c r="I1255" s="29" t="n"/>
      <c r="J1255" s="30" t="n"/>
      <c r="K1255" s="26" t="n"/>
      <c r="L1255" s="23">
        <f>IF(F1255="","",H1255*J1255)</f>
        <v/>
      </c>
    </row>
    <row r="1256">
      <c r="A1256" s="26" t="n"/>
      <c r="B1256" s="27" t="n"/>
      <c r="C1256" s="26" t="n"/>
      <c r="D1256" s="26" t="n"/>
      <c r="E1256" s="26" t="n"/>
      <c r="F1256" s="28" t="n"/>
      <c r="G1256" s="28" t="n"/>
      <c r="H1256" s="23">
        <f>IF(F1256="","",F1256-G1256)</f>
        <v/>
      </c>
      <c r="I1256" s="29" t="n"/>
      <c r="J1256" s="30" t="n"/>
      <c r="K1256" s="26" t="n"/>
      <c r="L1256" s="23">
        <f>IF(F1256="","",H1256*J1256)</f>
        <v/>
      </c>
    </row>
    <row r="1257">
      <c r="A1257" s="26" t="n"/>
      <c r="B1257" s="27" t="n"/>
      <c r="C1257" s="26" t="n"/>
      <c r="D1257" s="26" t="n"/>
      <c r="E1257" s="26" t="n"/>
      <c r="F1257" s="28" t="n"/>
      <c r="G1257" s="28" t="n"/>
      <c r="H1257" s="23">
        <f>IF(F1257="","",F1257-G1257)</f>
        <v/>
      </c>
      <c r="I1257" s="29" t="n"/>
      <c r="J1257" s="30" t="n"/>
      <c r="K1257" s="26" t="n"/>
      <c r="L1257" s="23">
        <f>IF(F1257="","",H1257*J1257)</f>
        <v/>
      </c>
    </row>
    <row r="1258">
      <c r="A1258" s="26" t="n"/>
      <c r="B1258" s="27" t="n"/>
      <c r="C1258" s="26" t="n"/>
      <c r="D1258" s="26" t="n"/>
      <c r="E1258" s="26" t="n"/>
      <c r="F1258" s="28" t="n"/>
      <c r="G1258" s="28" t="n"/>
      <c r="H1258" s="23">
        <f>IF(F1258="","",F1258-G1258)</f>
        <v/>
      </c>
      <c r="I1258" s="29" t="n"/>
      <c r="J1258" s="30" t="n"/>
      <c r="K1258" s="26" t="n"/>
      <c r="L1258" s="23">
        <f>IF(F1258="","",H1258*J1258)</f>
        <v/>
      </c>
    </row>
    <row r="1259">
      <c r="A1259" s="26" t="n"/>
      <c r="B1259" s="27" t="n"/>
      <c r="C1259" s="26" t="n"/>
      <c r="D1259" s="26" t="n"/>
      <c r="E1259" s="26" t="n"/>
      <c r="F1259" s="28" t="n"/>
      <c r="G1259" s="28" t="n"/>
      <c r="H1259" s="23">
        <f>IF(F1259="","",F1259-G1259)</f>
        <v/>
      </c>
      <c r="I1259" s="29" t="n"/>
      <c r="J1259" s="30" t="n"/>
      <c r="K1259" s="26" t="n"/>
      <c r="L1259" s="23">
        <f>IF(F1259="","",H1259*J1259)</f>
        <v/>
      </c>
    </row>
    <row r="1260">
      <c r="A1260" s="26" t="n"/>
      <c r="B1260" s="27" t="n"/>
      <c r="C1260" s="26" t="n"/>
      <c r="D1260" s="26" t="n"/>
      <c r="E1260" s="26" t="n"/>
      <c r="F1260" s="28" t="n"/>
      <c r="G1260" s="28" t="n"/>
      <c r="H1260" s="23">
        <f>IF(F1260="","",F1260-G1260)</f>
        <v/>
      </c>
      <c r="I1260" s="29" t="n"/>
      <c r="J1260" s="30" t="n"/>
      <c r="K1260" s="26" t="n"/>
      <c r="L1260" s="23">
        <f>IF(F1260="","",H1260*J1260)</f>
        <v/>
      </c>
    </row>
    <row r="1261">
      <c r="A1261" s="26" t="n"/>
      <c r="B1261" s="27" t="n"/>
      <c r="C1261" s="26" t="n"/>
      <c r="D1261" s="26" t="n"/>
      <c r="E1261" s="26" t="n"/>
      <c r="F1261" s="28" t="n"/>
      <c r="G1261" s="28" t="n"/>
      <c r="H1261" s="23">
        <f>IF(F1261="","",F1261-G1261)</f>
        <v/>
      </c>
      <c r="I1261" s="29" t="n"/>
      <c r="J1261" s="30" t="n"/>
      <c r="K1261" s="26" t="n"/>
      <c r="L1261" s="23">
        <f>IF(F1261="","",H1261*J1261)</f>
        <v/>
      </c>
    </row>
    <row r="1262">
      <c r="A1262" s="26" t="n"/>
      <c r="B1262" s="27" t="n"/>
      <c r="C1262" s="26" t="n"/>
      <c r="D1262" s="26" t="n"/>
      <c r="E1262" s="26" t="n"/>
      <c r="F1262" s="28" t="n"/>
      <c r="G1262" s="28" t="n"/>
      <c r="H1262" s="23">
        <f>IF(F1262="","",F1262-G1262)</f>
        <v/>
      </c>
      <c r="I1262" s="29" t="n"/>
      <c r="J1262" s="30" t="n"/>
      <c r="K1262" s="26" t="n"/>
      <c r="L1262" s="23">
        <f>IF(F1262="","",H1262*J1262)</f>
        <v/>
      </c>
    </row>
    <row r="1263">
      <c r="A1263" s="26" t="n"/>
      <c r="B1263" s="27" t="n"/>
      <c r="C1263" s="26" t="n"/>
      <c r="D1263" s="26" t="n"/>
      <c r="E1263" s="26" t="n"/>
      <c r="F1263" s="28" t="n"/>
      <c r="G1263" s="28" t="n"/>
      <c r="H1263" s="23">
        <f>IF(F1263="","",F1263-G1263)</f>
        <v/>
      </c>
      <c r="I1263" s="29" t="n"/>
      <c r="J1263" s="30" t="n"/>
      <c r="K1263" s="26" t="n"/>
      <c r="L1263" s="23">
        <f>IF(F1263="","",H1263*J1263)</f>
        <v/>
      </c>
    </row>
    <row r="1264">
      <c r="A1264" s="26" t="n"/>
      <c r="B1264" s="27" t="n"/>
      <c r="C1264" s="26" t="n"/>
      <c r="D1264" s="26" t="n"/>
      <c r="E1264" s="26" t="n"/>
      <c r="F1264" s="28" t="n"/>
      <c r="G1264" s="28" t="n"/>
      <c r="H1264" s="23">
        <f>IF(F1264="","",F1264-G1264)</f>
        <v/>
      </c>
      <c r="I1264" s="29" t="n"/>
      <c r="J1264" s="30" t="n"/>
      <c r="K1264" s="26" t="n"/>
      <c r="L1264" s="23">
        <f>IF(F1264="","",H1264*J1264)</f>
        <v/>
      </c>
    </row>
    <row r="1265">
      <c r="A1265" s="26" t="n"/>
      <c r="B1265" s="27" t="n"/>
      <c r="C1265" s="26" t="n"/>
      <c r="D1265" s="26" t="n"/>
      <c r="E1265" s="26" t="n"/>
      <c r="F1265" s="28" t="n"/>
      <c r="G1265" s="28" t="n"/>
      <c r="H1265" s="23">
        <f>IF(F1265="","",F1265-G1265)</f>
        <v/>
      </c>
      <c r="I1265" s="29" t="n"/>
      <c r="J1265" s="30" t="n"/>
      <c r="K1265" s="26" t="n"/>
      <c r="L1265" s="23">
        <f>IF(F1265="","",H1265*J1265)</f>
        <v/>
      </c>
    </row>
    <row r="1266">
      <c r="A1266" s="26" t="n"/>
      <c r="B1266" s="27" t="n"/>
      <c r="C1266" s="26" t="n"/>
      <c r="D1266" s="26" t="n"/>
      <c r="E1266" s="26" t="n"/>
      <c r="F1266" s="28" t="n"/>
      <c r="G1266" s="28" t="n"/>
      <c r="H1266" s="23">
        <f>IF(F1266="","",F1266-G1266)</f>
        <v/>
      </c>
      <c r="I1266" s="29" t="n"/>
      <c r="J1266" s="30" t="n"/>
      <c r="K1266" s="26" t="n"/>
      <c r="L1266" s="23">
        <f>IF(F1266="","",H1266*J1266)</f>
        <v/>
      </c>
    </row>
    <row r="1267">
      <c r="A1267" s="26" t="n"/>
      <c r="B1267" s="27" t="n"/>
      <c r="C1267" s="26" t="n"/>
      <c r="D1267" s="26" t="n"/>
      <c r="E1267" s="26" t="n"/>
      <c r="F1267" s="28" t="n"/>
      <c r="G1267" s="28" t="n"/>
      <c r="H1267" s="23">
        <f>IF(F1267="","",F1267-G1267)</f>
        <v/>
      </c>
      <c r="I1267" s="29" t="n"/>
      <c r="J1267" s="30" t="n"/>
      <c r="K1267" s="26" t="n"/>
      <c r="L1267" s="23">
        <f>IF(F1267="","",H1267*J1267)</f>
        <v/>
      </c>
    </row>
    <row r="1268">
      <c r="A1268" s="26" t="n"/>
      <c r="B1268" s="27" t="n"/>
      <c r="C1268" s="26" t="n"/>
      <c r="D1268" s="26" t="n"/>
      <c r="E1268" s="26" t="n"/>
      <c r="F1268" s="28" t="n"/>
      <c r="G1268" s="28" t="n"/>
      <c r="H1268" s="23">
        <f>IF(F1268="","",F1268-G1268)</f>
        <v/>
      </c>
      <c r="I1268" s="29" t="n"/>
      <c r="J1268" s="30" t="n"/>
      <c r="K1268" s="26" t="n"/>
      <c r="L1268" s="23">
        <f>IF(F1268="","",H1268*J1268)</f>
        <v/>
      </c>
    </row>
    <row r="1269">
      <c r="A1269" s="26" t="n"/>
      <c r="B1269" s="27" t="n"/>
      <c r="C1269" s="26" t="n"/>
      <c r="D1269" s="26" t="n"/>
      <c r="E1269" s="26" t="n"/>
      <c r="F1269" s="28" t="n"/>
      <c r="G1269" s="28" t="n"/>
      <c r="H1269" s="23">
        <f>IF(F1269="","",F1269-G1269)</f>
        <v/>
      </c>
      <c r="I1269" s="29" t="n"/>
      <c r="J1269" s="30" t="n"/>
      <c r="K1269" s="26" t="n"/>
      <c r="L1269" s="23">
        <f>IF(F1269="","",H1269*J1269)</f>
        <v/>
      </c>
    </row>
    <row r="1270">
      <c r="A1270" s="26" t="n"/>
      <c r="B1270" s="27" t="n"/>
      <c r="C1270" s="26" t="n"/>
      <c r="D1270" s="26" t="n"/>
      <c r="E1270" s="26" t="n"/>
      <c r="F1270" s="28" t="n"/>
      <c r="G1270" s="28" t="n"/>
      <c r="H1270" s="23">
        <f>IF(F1270="","",F1270-G1270)</f>
        <v/>
      </c>
      <c r="I1270" s="29" t="n"/>
      <c r="J1270" s="30" t="n"/>
      <c r="K1270" s="26" t="n"/>
      <c r="L1270" s="23">
        <f>IF(F1270="","",H1270*J1270)</f>
        <v/>
      </c>
    </row>
    <row r="1271">
      <c r="A1271" s="26" t="n"/>
      <c r="B1271" s="27" t="n"/>
      <c r="C1271" s="26" t="n"/>
      <c r="D1271" s="26" t="n"/>
      <c r="E1271" s="26" t="n"/>
      <c r="F1271" s="28" t="n"/>
      <c r="G1271" s="28" t="n"/>
      <c r="H1271" s="23">
        <f>IF(F1271="","",F1271-G1271)</f>
        <v/>
      </c>
      <c r="I1271" s="29" t="n"/>
      <c r="J1271" s="30" t="n"/>
      <c r="K1271" s="26" t="n"/>
      <c r="L1271" s="23">
        <f>IF(F1271="","",H1271*J1271)</f>
        <v/>
      </c>
    </row>
    <row r="1272">
      <c r="A1272" s="26" t="n"/>
      <c r="B1272" s="27" t="n"/>
      <c r="C1272" s="26" t="n"/>
      <c r="D1272" s="26" t="n"/>
      <c r="E1272" s="26" t="n"/>
      <c r="F1272" s="28" t="n"/>
      <c r="G1272" s="28" t="n"/>
      <c r="H1272" s="23">
        <f>IF(F1272="","",F1272-G1272)</f>
        <v/>
      </c>
      <c r="I1272" s="29" t="n"/>
      <c r="J1272" s="30" t="n"/>
      <c r="K1272" s="26" t="n"/>
      <c r="L1272" s="23">
        <f>IF(F1272="","",H1272*J1272)</f>
        <v/>
      </c>
    </row>
    <row r="1273">
      <c r="A1273" s="26" t="n"/>
      <c r="B1273" s="27" t="n"/>
      <c r="C1273" s="26" t="n"/>
      <c r="D1273" s="26" t="n"/>
      <c r="E1273" s="26" t="n"/>
      <c r="F1273" s="28" t="n"/>
      <c r="G1273" s="28" t="n"/>
      <c r="H1273" s="23">
        <f>IF(F1273="","",F1273-G1273)</f>
        <v/>
      </c>
      <c r="I1273" s="29" t="n"/>
      <c r="J1273" s="30" t="n"/>
      <c r="K1273" s="26" t="n"/>
      <c r="L1273" s="23">
        <f>IF(F1273="","",H1273*J1273)</f>
        <v/>
      </c>
    </row>
    <row r="1274">
      <c r="A1274" s="26" t="n"/>
      <c r="B1274" s="27" t="n"/>
      <c r="C1274" s="26" t="n"/>
      <c r="D1274" s="26" t="n"/>
      <c r="E1274" s="26" t="n"/>
      <c r="F1274" s="28" t="n"/>
      <c r="G1274" s="28" t="n"/>
      <c r="H1274" s="23">
        <f>IF(F1274="","",F1274-G1274)</f>
        <v/>
      </c>
      <c r="I1274" s="29" t="n"/>
      <c r="J1274" s="30" t="n"/>
      <c r="K1274" s="26" t="n"/>
      <c r="L1274" s="23">
        <f>IF(F1274="","",H1274*J1274)</f>
        <v/>
      </c>
    </row>
    <row r="1275">
      <c r="A1275" s="26" t="n"/>
      <c r="B1275" s="27" t="n"/>
      <c r="C1275" s="26" t="n"/>
      <c r="D1275" s="26" t="n"/>
      <c r="E1275" s="26" t="n"/>
      <c r="F1275" s="28" t="n"/>
      <c r="G1275" s="28" t="n"/>
      <c r="H1275" s="23">
        <f>IF(F1275="","",F1275-G1275)</f>
        <v/>
      </c>
      <c r="I1275" s="29" t="n"/>
      <c r="J1275" s="30" t="n"/>
      <c r="K1275" s="26" t="n"/>
      <c r="L1275" s="23">
        <f>IF(F1275="","",H1275*J1275)</f>
        <v/>
      </c>
    </row>
    <row r="1276">
      <c r="A1276" s="26" t="n"/>
      <c r="B1276" s="27" t="n"/>
      <c r="C1276" s="26" t="n"/>
      <c r="D1276" s="26" t="n"/>
      <c r="E1276" s="26" t="n"/>
      <c r="F1276" s="28" t="n"/>
      <c r="G1276" s="28" t="n"/>
      <c r="H1276" s="23">
        <f>IF(F1276="","",F1276-G1276)</f>
        <v/>
      </c>
      <c r="I1276" s="29" t="n"/>
      <c r="J1276" s="30" t="n"/>
      <c r="K1276" s="26" t="n"/>
      <c r="L1276" s="23">
        <f>IF(F1276="","",H1276*J1276)</f>
        <v/>
      </c>
    </row>
    <row r="1277">
      <c r="A1277" s="26" t="n"/>
      <c r="B1277" s="27" t="n"/>
      <c r="C1277" s="26" t="n"/>
      <c r="D1277" s="26" t="n"/>
      <c r="E1277" s="26" t="n"/>
      <c r="F1277" s="28" t="n"/>
      <c r="G1277" s="28" t="n"/>
      <c r="H1277" s="23">
        <f>IF(F1277="","",F1277-G1277)</f>
        <v/>
      </c>
      <c r="I1277" s="29" t="n"/>
      <c r="J1277" s="30" t="n"/>
      <c r="K1277" s="26" t="n"/>
      <c r="L1277" s="23">
        <f>IF(F1277="","",H1277*J1277)</f>
        <v/>
      </c>
    </row>
    <row r="1278">
      <c r="A1278" s="26" t="n"/>
      <c r="B1278" s="27" t="n"/>
      <c r="C1278" s="26" t="n"/>
      <c r="D1278" s="26" t="n"/>
      <c r="E1278" s="26" t="n"/>
      <c r="F1278" s="28" t="n"/>
      <c r="G1278" s="28" t="n"/>
      <c r="H1278" s="23">
        <f>IF(F1278="","",F1278-G1278)</f>
        <v/>
      </c>
      <c r="I1278" s="29" t="n"/>
      <c r="J1278" s="30" t="n"/>
      <c r="K1278" s="26" t="n"/>
      <c r="L1278" s="23">
        <f>IF(F1278="","",H1278*J1278)</f>
        <v/>
      </c>
    </row>
    <row r="1279">
      <c r="A1279" s="26" t="n"/>
      <c r="B1279" s="27" t="n"/>
      <c r="C1279" s="26" t="n"/>
      <c r="D1279" s="26" t="n"/>
      <c r="E1279" s="26" t="n"/>
      <c r="F1279" s="28" t="n"/>
      <c r="G1279" s="28" t="n"/>
      <c r="H1279" s="23">
        <f>IF(F1279="","",F1279-G1279)</f>
        <v/>
      </c>
      <c r="I1279" s="29" t="n"/>
      <c r="J1279" s="30" t="n"/>
      <c r="K1279" s="26" t="n"/>
      <c r="L1279" s="23">
        <f>IF(F1279="","",H1279*J1279)</f>
        <v/>
      </c>
    </row>
    <row r="1280">
      <c r="A1280" s="26" t="n"/>
      <c r="B1280" s="27" t="n"/>
      <c r="C1280" s="26" t="n"/>
      <c r="D1280" s="26" t="n"/>
      <c r="E1280" s="26" t="n"/>
      <c r="F1280" s="28" t="n"/>
      <c r="G1280" s="28" t="n"/>
      <c r="H1280" s="23">
        <f>IF(F1280="","",F1280-G1280)</f>
        <v/>
      </c>
      <c r="I1280" s="29" t="n"/>
      <c r="J1280" s="30" t="n"/>
      <c r="K1280" s="26" t="n"/>
      <c r="L1280" s="23">
        <f>IF(F1280="","",H1280*J1280)</f>
        <v/>
      </c>
    </row>
    <row r="1281">
      <c r="A1281" s="26" t="n"/>
      <c r="B1281" s="27" t="n"/>
      <c r="C1281" s="26" t="n"/>
      <c r="D1281" s="26" t="n"/>
      <c r="E1281" s="26" t="n"/>
      <c r="F1281" s="28" t="n"/>
      <c r="G1281" s="28" t="n"/>
      <c r="H1281" s="23">
        <f>IF(F1281="","",F1281-G1281)</f>
        <v/>
      </c>
      <c r="I1281" s="29" t="n"/>
      <c r="J1281" s="30" t="n"/>
      <c r="K1281" s="26" t="n"/>
      <c r="L1281" s="23">
        <f>IF(F1281="","",H1281*J1281)</f>
        <v/>
      </c>
    </row>
    <row r="1282">
      <c r="A1282" s="26" t="n"/>
      <c r="B1282" s="27" t="n"/>
      <c r="C1282" s="26" t="n"/>
      <c r="D1282" s="26" t="n"/>
      <c r="E1282" s="26" t="n"/>
      <c r="F1282" s="28" t="n"/>
      <c r="G1282" s="28" t="n"/>
      <c r="H1282" s="23">
        <f>IF(F1282="","",F1282-G1282)</f>
        <v/>
      </c>
      <c r="I1282" s="29" t="n"/>
      <c r="J1282" s="30" t="n"/>
      <c r="K1282" s="26" t="n"/>
      <c r="L1282" s="23">
        <f>IF(F1282="","",H1282*J1282)</f>
        <v/>
      </c>
    </row>
    <row r="1283">
      <c r="A1283" s="26" t="n"/>
      <c r="B1283" s="27" t="n"/>
      <c r="C1283" s="26" t="n"/>
      <c r="D1283" s="26" t="n"/>
      <c r="E1283" s="26" t="n"/>
      <c r="F1283" s="28" t="n"/>
      <c r="G1283" s="28" t="n"/>
      <c r="H1283" s="23">
        <f>IF(F1283="","",F1283-G1283)</f>
        <v/>
      </c>
      <c r="I1283" s="29" t="n"/>
      <c r="J1283" s="30" t="n"/>
      <c r="K1283" s="26" t="n"/>
      <c r="L1283" s="23">
        <f>IF(F1283="","",H1283*J1283)</f>
        <v/>
      </c>
    </row>
    <row r="1284">
      <c r="A1284" s="26" t="n"/>
      <c r="B1284" s="27" t="n"/>
      <c r="C1284" s="26" t="n"/>
      <c r="D1284" s="26" t="n"/>
      <c r="E1284" s="26" t="n"/>
      <c r="F1284" s="28" t="n"/>
      <c r="G1284" s="28" t="n"/>
      <c r="H1284" s="23">
        <f>IF(F1284="","",F1284-G1284)</f>
        <v/>
      </c>
      <c r="I1284" s="29" t="n"/>
      <c r="J1284" s="30" t="n"/>
      <c r="K1284" s="26" t="n"/>
      <c r="L1284" s="23">
        <f>IF(F1284="","",H1284*J1284)</f>
        <v/>
      </c>
    </row>
    <row r="1285">
      <c r="A1285" s="26" t="n"/>
      <c r="B1285" s="27" t="n"/>
      <c r="C1285" s="26" t="n"/>
      <c r="D1285" s="26" t="n"/>
      <c r="E1285" s="26" t="n"/>
      <c r="F1285" s="28" t="n"/>
      <c r="G1285" s="28" t="n"/>
      <c r="H1285" s="23">
        <f>IF(F1285="","",F1285-G1285)</f>
        <v/>
      </c>
      <c r="I1285" s="29" t="n"/>
      <c r="J1285" s="30" t="n"/>
      <c r="K1285" s="26" t="n"/>
      <c r="L1285" s="23">
        <f>IF(F1285="","",H1285*J1285)</f>
        <v/>
      </c>
    </row>
    <row r="1286">
      <c r="A1286" s="26" t="n"/>
      <c r="B1286" s="27" t="n"/>
      <c r="C1286" s="26" t="n"/>
      <c r="D1286" s="26" t="n"/>
      <c r="E1286" s="26" t="n"/>
      <c r="F1286" s="28" t="n"/>
      <c r="G1286" s="28" t="n"/>
      <c r="H1286" s="23">
        <f>IF(F1286="","",F1286-G1286)</f>
        <v/>
      </c>
      <c r="I1286" s="29" t="n"/>
      <c r="J1286" s="30" t="n"/>
      <c r="K1286" s="26" t="n"/>
      <c r="L1286" s="23">
        <f>IF(F1286="","",H1286*J1286)</f>
        <v/>
      </c>
    </row>
    <row r="1287">
      <c r="A1287" s="26" t="n"/>
      <c r="B1287" s="27" t="n"/>
      <c r="C1287" s="26" t="n"/>
      <c r="D1287" s="26" t="n"/>
      <c r="E1287" s="26" t="n"/>
      <c r="F1287" s="28" t="n"/>
      <c r="G1287" s="28" t="n"/>
      <c r="H1287" s="23">
        <f>IF(F1287="","",F1287-G1287)</f>
        <v/>
      </c>
      <c r="I1287" s="29" t="n"/>
      <c r="J1287" s="30" t="n"/>
      <c r="K1287" s="26" t="n"/>
      <c r="L1287" s="23">
        <f>IF(F1287="","",H1287*J1287)</f>
        <v/>
      </c>
    </row>
    <row r="1288">
      <c r="A1288" s="26" t="n"/>
      <c r="B1288" s="27" t="n"/>
      <c r="C1288" s="26" t="n"/>
      <c r="D1288" s="26" t="n"/>
      <c r="E1288" s="26" t="n"/>
      <c r="F1288" s="28" t="n"/>
      <c r="G1288" s="28" t="n"/>
      <c r="H1288" s="23">
        <f>IF(F1288="","",F1288-G1288)</f>
        <v/>
      </c>
      <c r="I1288" s="29" t="n"/>
      <c r="J1288" s="30" t="n"/>
      <c r="K1288" s="26" t="n"/>
      <c r="L1288" s="23">
        <f>IF(F1288="","",H1288*J1288)</f>
        <v/>
      </c>
    </row>
    <row r="1289">
      <c r="A1289" s="26" t="n"/>
      <c r="B1289" s="27" t="n"/>
      <c r="C1289" s="26" t="n"/>
      <c r="D1289" s="26" t="n"/>
      <c r="E1289" s="26" t="n"/>
      <c r="F1289" s="28" t="n"/>
      <c r="G1289" s="28" t="n"/>
      <c r="H1289" s="23">
        <f>IF(F1289="","",F1289-G1289)</f>
        <v/>
      </c>
      <c r="I1289" s="29" t="n"/>
      <c r="J1289" s="30" t="n"/>
      <c r="K1289" s="26" t="n"/>
      <c r="L1289" s="23">
        <f>IF(F1289="","",H1289*J1289)</f>
        <v/>
      </c>
    </row>
    <row r="1290">
      <c r="A1290" s="26" t="n"/>
      <c r="B1290" s="27" t="n"/>
      <c r="C1290" s="26" t="n"/>
      <c r="D1290" s="26" t="n"/>
      <c r="E1290" s="26" t="n"/>
      <c r="F1290" s="28" t="n"/>
      <c r="G1290" s="28" t="n"/>
      <c r="H1290" s="23">
        <f>IF(F1290="","",F1290-G1290)</f>
        <v/>
      </c>
      <c r="I1290" s="29" t="n"/>
      <c r="J1290" s="30" t="n"/>
      <c r="K1290" s="26" t="n"/>
      <c r="L1290" s="23">
        <f>IF(F1290="","",H1290*J1290)</f>
        <v/>
      </c>
    </row>
    <row r="1291">
      <c r="A1291" s="26" t="n"/>
      <c r="B1291" s="27" t="n"/>
      <c r="C1291" s="26" t="n"/>
      <c r="D1291" s="26" t="n"/>
      <c r="E1291" s="26" t="n"/>
      <c r="F1291" s="28" t="n"/>
      <c r="G1291" s="28" t="n"/>
      <c r="H1291" s="23">
        <f>IF(F1291="","",F1291-G1291)</f>
        <v/>
      </c>
      <c r="I1291" s="29" t="n"/>
      <c r="J1291" s="30" t="n"/>
      <c r="K1291" s="26" t="n"/>
      <c r="L1291" s="23">
        <f>IF(F1291="","",H1291*J1291)</f>
        <v/>
      </c>
    </row>
    <row r="1292">
      <c r="A1292" s="26" t="n"/>
      <c r="B1292" s="27" t="n"/>
      <c r="C1292" s="26" t="n"/>
      <c r="D1292" s="26" t="n"/>
      <c r="E1292" s="26" t="n"/>
      <c r="F1292" s="28" t="n"/>
      <c r="G1292" s="28" t="n"/>
      <c r="H1292" s="23">
        <f>IF(F1292="","",F1292-G1292)</f>
        <v/>
      </c>
      <c r="I1292" s="29" t="n"/>
      <c r="J1292" s="30" t="n"/>
      <c r="K1292" s="26" t="n"/>
      <c r="L1292" s="23">
        <f>IF(F1292="","",H1292*J1292)</f>
        <v/>
      </c>
    </row>
    <row r="1293">
      <c r="A1293" s="26" t="n"/>
      <c r="B1293" s="27" t="n"/>
      <c r="C1293" s="26" t="n"/>
      <c r="D1293" s="26" t="n"/>
      <c r="E1293" s="26" t="n"/>
      <c r="F1293" s="28" t="n"/>
      <c r="G1293" s="28" t="n"/>
      <c r="H1293" s="23">
        <f>IF(F1293="","",F1293-G1293)</f>
        <v/>
      </c>
      <c r="I1293" s="29" t="n"/>
      <c r="J1293" s="30" t="n"/>
      <c r="K1293" s="26" t="n"/>
      <c r="L1293" s="23">
        <f>IF(F1293="","",H1293*J1293)</f>
        <v/>
      </c>
    </row>
    <row r="1294">
      <c r="A1294" s="26" t="n"/>
      <c r="B1294" s="27" t="n"/>
      <c r="C1294" s="26" t="n"/>
      <c r="D1294" s="26" t="n"/>
      <c r="E1294" s="26" t="n"/>
      <c r="F1294" s="28" t="n"/>
      <c r="G1294" s="28" t="n"/>
      <c r="H1294" s="23">
        <f>IF(F1294="","",F1294-G1294)</f>
        <v/>
      </c>
      <c r="I1294" s="29" t="n"/>
      <c r="J1294" s="30" t="n"/>
      <c r="K1294" s="26" t="n"/>
      <c r="L1294" s="23">
        <f>IF(F1294="","",H1294*J1294)</f>
        <v/>
      </c>
    </row>
    <row r="1295">
      <c r="A1295" s="26" t="n"/>
      <c r="B1295" s="27" t="n"/>
      <c r="C1295" s="26" t="n"/>
      <c r="D1295" s="26" t="n"/>
      <c r="E1295" s="26" t="n"/>
      <c r="F1295" s="28" t="n"/>
      <c r="G1295" s="28" t="n"/>
      <c r="H1295" s="23">
        <f>IF(F1295="","",F1295-G1295)</f>
        <v/>
      </c>
      <c r="I1295" s="29" t="n"/>
      <c r="J1295" s="30" t="n"/>
      <c r="K1295" s="26" t="n"/>
      <c r="L1295" s="23">
        <f>IF(F1295="","",H1295*J1295)</f>
        <v/>
      </c>
    </row>
    <row r="1296">
      <c r="A1296" s="26" t="n"/>
      <c r="B1296" s="27" t="n"/>
      <c r="C1296" s="26" t="n"/>
      <c r="D1296" s="26" t="n"/>
      <c r="E1296" s="26" t="n"/>
      <c r="F1296" s="28" t="n"/>
      <c r="G1296" s="28" t="n"/>
      <c r="H1296" s="23">
        <f>IF(F1296="","",F1296-G1296)</f>
        <v/>
      </c>
      <c r="I1296" s="29" t="n"/>
      <c r="J1296" s="30" t="n"/>
      <c r="K1296" s="26" t="n"/>
      <c r="L1296" s="23">
        <f>IF(F1296="","",H1296*J1296)</f>
        <v/>
      </c>
    </row>
    <row r="1297">
      <c r="A1297" s="26" t="n"/>
      <c r="B1297" s="27" t="n"/>
      <c r="C1297" s="26" t="n"/>
      <c r="D1297" s="26" t="n"/>
      <c r="E1297" s="26" t="n"/>
      <c r="F1297" s="28" t="n"/>
      <c r="G1297" s="28" t="n"/>
      <c r="H1297" s="23">
        <f>IF(F1297="","",F1297-G1297)</f>
        <v/>
      </c>
      <c r="I1297" s="29" t="n"/>
      <c r="J1297" s="30" t="n"/>
      <c r="K1297" s="26" t="n"/>
      <c r="L1297" s="23">
        <f>IF(F1297="","",H1297*J1297)</f>
        <v/>
      </c>
    </row>
    <row r="1298">
      <c r="A1298" s="26" t="n"/>
      <c r="B1298" s="27" t="n"/>
      <c r="C1298" s="26" t="n"/>
      <c r="D1298" s="26" t="n"/>
      <c r="E1298" s="26" t="n"/>
      <c r="F1298" s="28" t="n"/>
      <c r="G1298" s="28" t="n"/>
      <c r="H1298" s="23">
        <f>IF(F1298="","",F1298-G1298)</f>
        <v/>
      </c>
      <c r="I1298" s="29" t="n"/>
      <c r="J1298" s="30" t="n"/>
      <c r="K1298" s="26" t="n"/>
      <c r="L1298" s="23">
        <f>IF(F1298="","",H1298*J1298)</f>
        <v/>
      </c>
    </row>
    <row r="1299">
      <c r="A1299" s="26" t="n"/>
      <c r="B1299" s="27" t="n"/>
      <c r="C1299" s="26" t="n"/>
      <c r="D1299" s="26" t="n"/>
      <c r="E1299" s="26" t="n"/>
      <c r="F1299" s="28" t="n"/>
      <c r="G1299" s="28" t="n"/>
      <c r="H1299" s="23">
        <f>IF(F1299="","",F1299-G1299)</f>
        <v/>
      </c>
      <c r="I1299" s="29" t="n"/>
      <c r="J1299" s="30" t="n"/>
      <c r="K1299" s="26" t="n"/>
      <c r="L1299" s="23">
        <f>IF(F1299="","",H1299*J1299)</f>
        <v/>
      </c>
    </row>
    <row r="1300">
      <c r="A1300" s="26" t="n"/>
      <c r="B1300" s="27" t="n"/>
      <c r="C1300" s="26" t="n"/>
      <c r="D1300" s="26" t="n"/>
      <c r="E1300" s="26" t="n"/>
      <c r="F1300" s="28" t="n"/>
      <c r="G1300" s="28" t="n"/>
      <c r="H1300" s="23">
        <f>IF(F1300="","",F1300-G1300)</f>
        <v/>
      </c>
      <c r="I1300" s="29" t="n"/>
      <c r="J1300" s="30" t="n"/>
      <c r="K1300" s="26" t="n"/>
      <c r="L1300" s="23">
        <f>IF(F1300="","",H1300*J1300)</f>
        <v/>
      </c>
    </row>
    <row r="1301">
      <c r="A1301" s="26" t="n"/>
      <c r="B1301" s="27" t="n"/>
      <c r="C1301" s="26" t="n"/>
      <c r="D1301" s="26" t="n"/>
      <c r="E1301" s="26" t="n"/>
      <c r="F1301" s="28" t="n"/>
      <c r="G1301" s="28" t="n"/>
      <c r="H1301" s="23">
        <f>IF(F1301="","",F1301-G1301)</f>
        <v/>
      </c>
      <c r="I1301" s="29" t="n"/>
      <c r="J1301" s="30" t="n"/>
      <c r="K1301" s="26" t="n"/>
      <c r="L1301" s="23">
        <f>IF(F1301="","",H1301*J1301)</f>
        <v/>
      </c>
    </row>
    <row r="1302">
      <c r="A1302" s="26" t="n"/>
      <c r="B1302" s="27" t="n"/>
      <c r="C1302" s="26" t="n"/>
      <c r="D1302" s="26" t="n"/>
      <c r="E1302" s="26" t="n"/>
      <c r="F1302" s="28" t="n"/>
      <c r="G1302" s="28" t="n"/>
      <c r="H1302" s="23">
        <f>IF(F1302="","",F1302-G1302)</f>
        <v/>
      </c>
      <c r="I1302" s="29" t="n"/>
      <c r="J1302" s="30" t="n"/>
      <c r="K1302" s="26" t="n"/>
      <c r="L1302" s="23">
        <f>IF(F1302="","",H1302*J1302)</f>
        <v/>
      </c>
    </row>
    <row r="1303">
      <c r="A1303" s="26" t="n"/>
      <c r="B1303" s="27" t="n"/>
      <c r="C1303" s="26" t="n"/>
      <c r="D1303" s="26" t="n"/>
      <c r="E1303" s="26" t="n"/>
      <c r="F1303" s="28" t="n"/>
      <c r="G1303" s="28" t="n"/>
      <c r="H1303" s="23">
        <f>IF(F1303="","",F1303-G1303)</f>
        <v/>
      </c>
      <c r="I1303" s="29" t="n"/>
      <c r="J1303" s="30" t="n"/>
      <c r="K1303" s="26" t="n"/>
      <c r="L1303" s="23">
        <f>IF(F1303="","",H1303*J1303)</f>
        <v/>
      </c>
    </row>
    <row r="1304">
      <c r="A1304" s="26" t="n"/>
      <c r="B1304" s="27" t="n"/>
      <c r="C1304" s="26" t="n"/>
      <c r="D1304" s="26" t="n"/>
      <c r="E1304" s="26" t="n"/>
      <c r="F1304" s="28" t="n"/>
      <c r="G1304" s="28" t="n"/>
      <c r="H1304" s="23">
        <f>IF(F1304="","",F1304-G1304)</f>
        <v/>
      </c>
      <c r="I1304" s="29" t="n"/>
      <c r="J1304" s="30" t="n"/>
      <c r="K1304" s="26" t="n"/>
      <c r="L1304" s="23">
        <f>IF(F1304="","",H1304*J1304)</f>
        <v/>
      </c>
    </row>
    <row r="1305">
      <c r="A1305" s="26" t="n"/>
      <c r="B1305" s="27" t="n"/>
      <c r="C1305" s="26" t="n"/>
      <c r="D1305" s="26" t="n"/>
      <c r="E1305" s="26" t="n"/>
      <c r="F1305" s="28" t="n"/>
      <c r="G1305" s="28" t="n"/>
      <c r="H1305" s="23">
        <f>IF(F1305="","",F1305-G1305)</f>
        <v/>
      </c>
      <c r="I1305" s="29" t="n"/>
      <c r="J1305" s="30" t="n"/>
      <c r="K1305" s="26" t="n"/>
      <c r="L1305" s="23">
        <f>IF(F1305="","",H1305*J1305)</f>
        <v/>
      </c>
    </row>
    <row r="1306">
      <c r="A1306" s="26" t="n"/>
      <c r="B1306" s="27" t="n"/>
      <c r="C1306" s="26" t="n"/>
      <c r="D1306" s="26" t="n"/>
      <c r="E1306" s="26" t="n"/>
      <c r="F1306" s="28" t="n"/>
      <c r="G1306" s="28" t="n"/>
      <c r="H1306" s="23">
        <f>IF(F1306="","",F1306-G1306)</f>
        <v/>
      </c>
      <c r="I1306" s="29" t="n"/>
      <c r="J1306" s="30" t="n"/>
      <c r="K1306" s="26" t="n"/>
      <c r="L1306" s="23">
        <f>IF(F1306="","",H1306*J1306)</f>
        <v/>
      </c>
    </row>
    <row r="1307">
      <c r="A1307" s="26" t="n"/>
      <c r="B1307" s="27" t="n"/>
      <c r="C1307" s="26" t="n"/>
      <c r="D1307" s="26" t="n"/>
      <c r="E1307" s="26" t="n"/>
      <c r="F1307" s="28" t="n"/>
      <c r="G1307" s="28" t="n"/>
      <c r="H1307" s="23">
        <f>IF(F1307="","",F1307-G1307)</f>
        <v/>
      </c>
      <c r="I1307" s="29" t="n"/>
      <c r="J1307" s="30" t="n"/>
      <c r="K1307" s="26" t="n"/>
      <c r="L1307" s="23">
        <f>IF(F1307="","",H1307*J1307)</f>
        <v/>
      </c>
    </row>
    <row r="1308">
      <c r="A1308" s="26" t="n"/>
      <c r="B1308" s="27" t="n"/>
      <c r="C1308" s="26" t="n"/>
      <c r="D1308" s="26" t="n"/>
      <c r="E1308" s="26" t="n"/>
      <c r="F1308" s="28" t="n"/>
      <c r="G1308" s="28" t="n"/>
      <c r="H1308" s="23">
        <f>IF(F1308="","",F1308-G1308)</f>
        <v/>
      </c>
      <c r="I1308" s="29" t="n"/>
      <c r="J1308" s="30" t="n"/>
      <c r="K1308" s="26" t="n"/>
      <c r="L1308" s="23">
        <f>IF(F1308="","",H1308*J1308)</f>
        <v/>
      </c>
    </row>
    <row r="1309">
      <c r="A1309" s="26" t="n"/>
      <c r="B1309" s="27" t="n"/>
      <c r="C1309" s="26" t="n"/>
      <c r="D1309" s="26" t="n"/>
      <c r="E1309" s="26" t="n"/>
      <c r="F1309" s="28" t="n"/>
      <c r="G1309" s="28" t="n"/>
      <c r="H1309" s="23">
        <f>IF(F1309="","",F1309-G1309)</f>
        <v/>
      </c>
      <c r="I1309" s="29" t="n"/>
      <c r="J1309" s="30" t="n"/>
      <c r="K1309" s="26" t="n"/>
      <c r="L1309" s="23">
        <f>IF(F1309="","",H1309*J1309)</f>
        <v/>
      </c>
    </row>
    <row r="1310">
      <c r="A1310" s="26" t="n"/>
      <c r="B1310" s="27" t="n"/>
      <c r="C1310" s="26" t="n"/>
      <c r="D1310" s="26" t="n"/>
      <c r="E1310" s="26" t="n"/>
      <c r="F1310" s="28" t="n"/>
      <c r="G1310" s="28" t="n"/>
      <c r="H1310" s="23">
        <f>IF(F1310="","",F1310-G1310)</f>
        <v/>
      </c>
      <c r="I1310" s="29" t="n"/>
      <c r="J1310" s="30" t="n"/>
      <c r="K1310" s="26" t="n"/>
      <c r="L1310" s="23">
        <f>IF(F1310="","",H1310*J1310)</f>
        <v/>
      </c>
    </row>
    <row r="1311">
      <c r="A1311" s="26" t="n"/>
      <c r="B1311" s="27" t="n"/>
      <c r="C1311" s="26" t="n"/>
      <c r="D1311" s="26" t="n"/>
      <c r="E1311" s="26" t="n"/>
      <c r="F1311" s="28" t="n"/>
      <c r="G1311" s="28" t="n"/>
      <c r="H1311" s="23">
        <f>IF(F1311="","",F1311-G1311)</f>
        <v/>
      </c>
      <c r="I1311" s="29" t="n"/>
      <c r="J1311" s="30" t="n"/>
      <c r="K1311" s="26" t="n"/>
      <c r="L1311" s="23">
        <f>IF(F1311="","",H1311*J1311)</f>
        <v/>
      </c>
    </row>
    <row r="1312">
      <c r="A1312" s="26" t="n"/>
      <c r="B1312" s="27" t="n"/>
      <c r="C1312" s="26" t="n"/>
      <c r="D1312" s="26" t="n"/>
      <c r="E1312" s="26" t="n"/>
      <c r="F1312" s="28" t="n"/>
      <c r="G1312" s="28" t="n"/>
      <c r="H1312" s="23">
        <f>IF(F1312="","",F1312-G1312)</f>
        <v/>
      </c>
      <c r="I1312" s="29" t="n"/>
      <c r="J1312" s="30" t="n"/>
      <c r="K1312" s="26" t="n"/>
      <c r="L1312" s="23">
        <f>IF(F1312="","",H1312*J1312)</f>
        <v/>
      </c>
    </row>
    <row r="1313">
      <c r="A1313" s="26" t="n"/>
      <c r="B1313" s="27" t="n"/>
      <c r="C1313" s="26" t="n"/>
      <c r="D1313" s="26" t="n"/>
      <c r="E1313" s="26" t="n"/>
      <c r="F1313" s="28" t="n"/>
      <c r="G1313" s="28" t="n"/>
      <c r="H1313" s="23">
        <f>IF(F1313="","",F1313-G1313)</f>
        <v/>
      </c>
      <c r="I1313" s="29" t="n"/>
      <c r="J1313" s="30" t="n"/>
      <c r="K1313" s="26" t="n"/>
      <c r="L1313" s="23">
        <f>IF(F1313="","",H1313*J1313)</f>
        <v/>
      </c>
    </row>
    <row r="1314">
      <c r="A1314" s="26" t="n"/>
      <c r="B1314" s="27" t="n"/>
      <c r="C1314" s="26" t="n"/>
      <c r="D1314" s="26" t="n"/>
      <c r="E1314" s="26" t="n"/>
      <c r="F1314" s="28" t="n"/>
      <c r="G1314" s="28" t="n"/>
      <c r="H1314" s="23">
        <f>IF(F1314="","",F1314-G1314)</f>
        <v/>
      </c>
      <c r="I1314" s="29" t="n"/>
      <c r="J1314" s="30" t="n"/>
      <c r="K1314" s="26" t="n"/>
      <c r="L1314" s="23">
        <f>IF(F1314="","",H1314*J1314)</f>
        <v/>
      </c>
    </row>
    <row r="1315">
      <c r="A1315" s="26" t="n"/>
      <c r="B1315" s="27" t="n"/>
      <c r="C1315" s="26" t="n"/>
      <c r="D1315" s="26" t="n"/>
      <c r="E1315" s="26" t="n"/>
      <c r="F1315" s="28" t="n"/>
      <c r="G1315" s="28" t="n"/>
      <c r="H1315" s="23">
        <f>IF(F1315="","",F1315-G1315)</f>
        <v/>
      </c>
      <c r="I1315" s="29" t="n"/>
      <c r="J1315" s="30" t="n"/>
      <c r="K1315" s="26" t="n"/>
      <c r="L1315" s="23">
        <f>IF(F1315="","",H1315*J1315)</f>
        <v/>
      </c>
    </row>
    <row r="1316">
      <c r="A1316" s="26" t="n"/>
      <c r="B1316" s="27" t="n"/>
      <c r="C1316" s="26" t="n"/>
      <c r="D1316" s="26" t="n"/>
      <c r="E1316" s="26" t="n"/>
      <c r="F1316" s="28" t="n"/>
      <c r="G1316" s="28" t="n"/>
      <c r="H1316" s="23">
        <f>IF(F1316="","",F1316-G1316)</f>
        <v/>
      </c>
      <c r="I1316" s="29" t="n"/>
      <c r="J1316" s="30" t="n"/>
      <c r="K1316" s="26" t="n"/>
      <c r="L1316" s="23">
        <f>IF(F1316="","",H1316*J1316)</f>
        <v/>
      </c>
    </row>
    <row r="1317">
      <c r="A1317" s="26" t="n"/>
      <c r="B1317" s="27" t="n"/>
      <c r="C1317" s="26" t="n"/>
      <c r="D1317" s="26" t="n"/>
      <c r="E1317" s="26" t="n"/>
      <c r="F1317" s="28" t="n"/>
      <c r="G1317" s="28" t="n"/>
      <c r="H1317" s="23">
        <f>IF(F1317="","",F1317-G1317)</f>
        <v/>
      </c>
      <c r="I1317" s="29" t="n"/>
      <c r="J1317" s="30" t="n"/>
      <c r="K1317" s="26" t="n"/>
      <c r="L1317" s="23">
        <f>IF(F1317="","",H1317*J1317)</f>
        <v/>
      </c>
    </row>
    <row r="1318">
      <c r="A1318" s="26" t="n"/>
      <c r="B1318" s="27" t="n"/>
      <c r="C1318" s="26" t="n"/>
      <c r="D1318" s="26" t="n"/>
      <c r="E1318" s="26" t="n"/>
      <c r="F1318" s="28" t="n"/>
      <c r="G1318" s="28" t="n"/>
      <c r="H1318" s="23">
        <f>IF(F1318="","",F1318-G1318)</f>
        <v/>
      </c>
      <c r="I1318" s="29" t="n"/>
      <c r="J1318" s="30" t="n"/>
      <c r="K1318" s="26" t="n"/>
      <c r="L1318" s="23">
        <f>IF(F1318="","",H1318*J1318)</f>
        <v/>
      </c>
    </row>
    <row r="1319">
      <c r="A1319" s="26" t="n"/>
      <c r="B1319" s="27" t="n"/>
      <c r="C1319" s="26" t="n"/>
      <c r="D1319" s="26" t="n"/>
      <c r="E1319" s="26" t="n"/>
      <c r="F1319" s="28" t="n"/>
      <c r="G1319" s="28" t="n"/>
      <c r="H1319" s="23">
        <f>IF(F1319="","",F1319-G1319)</f>
        <v/>
      </c>
      <c r="I1319" s="29" t="n"/>
      <c r="J1319" s="30" t="n"/>
      <c r="K1319" s="26" t="n"/>
      <c r="L1319" s="23">
        <f>IF(F1319="","",H1319*J1319)</f>
        <v/>
      </c>
    </row>
    <row r="1320">
      <c r="A1320" s="26" t="n"/>
      <c r="B1320" s="27" t="n"/>
      <c r="C1320" s="26" t="n"/>
      <c r="D1320" s="26" t="n"/>
      <c r="E1320" s="26" t="n"/>
      <c r="F1320" s="28" t="n"/>
      <c r="G1320" s="28" t="n"/>
      <c r="H1320" s="23">
        <f>IF(F1320="","",F1320-G1320)</f>
        <v/>
      </c>
      <c r="I1320" s="29" t="n"/>
      <c r="J1320" s="30" t="n"/>
      <c r="K1320" s="26" t="n"/>
      <c r="L1320" s="23">
        <f>IF(F1320="","",H1320*J1320)</f>
        <v/>
      </c>
    </row>
    <row r="1321">
      <c r="A1321" s="26" t="n"/>
      <c r="B1321" s="27" t="n"/>
      <c r="C1321" s="26" t="n"/>
      <c r="D1321" s="26" t="n"/>
      <c r="E1321" s="26" t="n"/>
      <c r="F1321" s="28" t="n"/>
      <c r="G1321" s="28" t="n"/>
      <c r="H1321" s="23">
        <f>IF(F1321="","",F1321-G1321)</f>
        <v/>
      </c>
      <c r="I1321" s="29" t="n"/>
      <c r="J1321" s="30" t="n"/>
      <c r="K1321" s="26" t="n"/>
      <c r="L1321" s="23">
        <f>IF(F1321="","",H1321*J1321)</f>
        <v/>
      </c>
    </row>
    <row r="1322">
      <c r="A1322" s="26" t="n"/>
      <c r="B1322" s="27" t="n"/>
      <c r="C1322" s="26" t="n"/>
      <c r="D1322" s="26" t="n"/>
      <c r="E1322" s="26" t="n"/>
      <c r="F1322" s="28" t="n"/>
      <c r="G1322" s="28" t="n"/>
      <c r="H1322" s="23">
        <f>IF(F1322="","",F1322-G1322)</f>
        <v/>
      </c>
      <c r="I1322" s="29" t="n"/>
      <c r="J1322" s="30" t="n"/>
      <c r="K1322" s="26" t="n"/>
      <c r="L1322" s="23">
        <f>IF(F1322="","",H1322*J1322)</f>
        <v/>
      </c>
    </row>
    <row r="1323">
      <c r="A1323" s="26" t="n"/>
      <c r="B1323" s="27" t="n"/>
      <c r="C1323" s="26" t="n"/>
      <c r="D1323" s="26" t="n"/>
      <c r="E1323" s="26" t="n"/>
      <c r="F1323" s="28" t="n"/>
      <c r="G1323" s="28" t="n"/>
      <c r="H1323" s="23">
        <f>IF(F1323="","",F1323-G1323)</f>
        <v/>
      </c>
      <c r="I1323" s="29" t="n"/>
      <c r="J1323" s="30" t="n"/>
      <c r="K1323" s="26" t="n"/>
      <c r="L1323" s="23">
        <f>IF(F1323="","",H1323*J1323)</f>
        <v/>
      </c>
    </row>
    <row r="1324">
      <c r="A1324" s="26" t="n"/>
      <c r="B1324" s="27" t="n"/>
      <c r="C1324" s="26" t="n"/>
      <c r="D1324" s="26" t="n"/>
      <c r="E1324" s="26" t="n"/>
      <c r="F1324" s="28" t="n"/>
      <c r="G1324" s="28" t="n"/>
      <c r="H1324" s="23">
        <f>IF(F1324="","",F1324-G1324)</f>
        <v/>
      </c>
      <c r="I1324" s="29" t="n"/>
      <c r="J1324" s="30" t="n"/>
      <c r="K1324" s="26" t="n"/>
      <c r="L1324" s="23">
        <f>IF(F1324="","",H1324*J1324)</f>
        <v/>
      </c>
    </row>
    <row r="1325">
      <c r="A1325" s="26" t="n"/>
      <c r="B1325" s="27" t="n"/>
      <c r="C1325" s="26" t="n"/>
      <c r="D1325" s="26" t="n"/>
      <c r="E1325" s="26" t="n"/>
      <c r="F1325" s="28" t="n"/>
      <c r="G1325" s="28" t="n"/>
      <c r="H1325" s="23">
        <f>IF(F1325="","",F1325-G1325)</f>
        <v/>
      </c>
      <c r="I1325" s="29" t="n"/>
      <c r="J1325" s="30" t="n"/>
      <c r="K1325" s="26" t="n"/>
      <c r="L1325" s="23">
        <f>IF(F1325="","",H1325*J1325)</f>
        <v/>
      </c>
    </row>
    <row r="1326">
      <c r="A1326" s="26" t="n"/>
      <c r="B1326" s="27" t="n"/>
      <c r="C1326" s="26" t="n"/>
      <c r="D1326" s="26" t="n"/>
      <c r="E1326" s="26" t="n"/>
      <c r="F1326" s="28" t="n"/>
      <c r="G1326" s="28" t="n"/>
      <c r="H1326" s="23">
        <f>IF(F1326="","",F1326-G1326)</f>
        <v/>
      </c>
      <c r="I1326" s="29" t="n"/>
      <c r="J1326" s="30" t="n"/>
      <c r="K1326" s="26" t="n"/>
      <c r="L1326" s="23">
        <f>IF(F1326="","",H1326*J1326)</f>
        <v/>
      </c>
    </row>
    <row r="1327">
      <c r="A1327" s="26" t="n"/>
      <c r="B1327" s="27" t="n"/>
      <c r="C1327" s="26" t="n"/>
      <c r="D1327" s="26" t="n"/>
      <c r="E1327" s="26" t="n"/>
      <c r="F1327" s="28" t="n"/>
      <c r="G1327" s="28" t="n"/>
      <c r="H1327" s="23">
        <f>IF(F1327="","",F1327-G1327)</f>
        <v/>
      </c>
      <c r="I1327" s="29" t="n"/>
      <c r="J1327" s="30" t="n"/>
      <c r="K1327" s="26" t="n"/>
      <c r="L1327" s="23">
        <f>IF(F1327="","",H1327*J1327)</f>
        <v/>
      </c>
    </row>
    <row r="1328">
      <c r="A1328" s="26" t="n"/>
      <c r="B1328" s="27" t="n"/>
      <c r="C1328" s="26" t="n"/>
      <c r="D1328" s="26" t="n"/>
      <c r="E1328" s="26" t="n"/>
      <c r="F1328" s="28" t="n"/>
      <c r="G1328" s="28" t="n"/>
      <c r="H1328" s="23">
        <f>IF(F1328="","",F1328-G1328)</f>
        <v/>
      </c>
      <c r="I1328" s="29" t="n"/>
      <c r="J1328" s="30" t="n"/>
      <c r="K1328" s="26" t="n"/>
      <c r="L1328" s="23">
        <f>IF(F1328="","",H1328*J1328)</f>
        <v/>
      </c>
    </row>
    <row r="1329">
      <c r="A1329" s="26" t="n"/>
      <c r="B1329" s="27" t="n"/>
      <c r="C1329" s="26" t="n"/>
      <c r="D1329" s="26" t="n"/>
      <c r="E1329" s="26" t="n"/>
      <c r="F1329" s="28" t="n"/>
      <c r="G1329" s="28" t="n"/>
      <c r="H1329" s="23">
        <f>IF(F1329="","",F1329-G1329)</f>
        <v/>
      </c>
      <c r="I1329" s="29" t="n"/>
      <c r="J1329" s="30" t="n"/>
      <c r="K1329" s="26" t="n"/>
      <c r="L1329" s="23">
        <f>IF(F1329="","",H1329*J1329)</f>
        <v/>
      </c>
    </row>
    <row r="1330">
      <c r="A1330" s="26" t="n"/>
      <c r="B1330" s="27" t="n"/>
      <c r="C1330" s="26" t="n"/>
      <c r="D1330" s="26" t="n"/>
      <c r="E1330" s="26" t="n"/>
      <c r="F1330" s="28" t="n"/>
      <c r="G1330" s="28" t="n"/>
      <c r="H1330" s="23">
        <f>IF(F1330="","",F1330-G1330)</f>
        <v/>
      </c>
      <c r="I1330" s="29" t="n"/>
      <c r="J1330" s="30" t="n"/>
      <c r="K1330" s="26" t="n"/>
      <c r="L1330" s="23">
        <f>IF(F1330="","",H1330*J1330)</f>
        <v/>
      </c>
    </row>
    <row r="1331">
      <c r="A1331" s="26" t="n"/>
      <c r="B1331" s="27" t="n"/>
      <c r="C1331" s="26" t="n"/>
      <c r="D1331" s="26" t="n"/>
      <c r="E1331" s="26" t="n"/>
      <c r="F1331" s="28" t="n"/>
      <c r="G1331" s="28" t="n"/>
      <c r="H1331" s="23">
        <f>IF(F1331="","",F1331-G1331)</f>
        <v/>
      </c>
      <c r="I1331" s="29" t="n"/>
      <c r="J1331" s="30" t="n"/>
      <c r="K1331" s="26" t="n"/>
      <c r="L1331" s="23">
        <f>IF(F1331="","",H1331*J1331)</f>
        <v/>
      </c>
    </row>
    <row r="1332">
      <c r="A1332" s="26" t="n"/>
      <c r="B1332" s="27" t="n"/>
      <c r="C1332" s="26" t="n"/>
      <c r="D1332" s="26" t="n"/>
      <c r="E1332" s="26" t="n"/>
      <c r="F1332" s="28" t="n"/>
      <c r="G1332" s="28" t="n"/>
      <c r="H1332" s="23">
        <f>IF(F1332="","",F1332-G1332)</f>
        <v/>
      </c>
      <c r="I1332" s="29" t="n"/>
      <c r="J1332" s="30" t="n"/>
      <c r="K1332" s="26" t="n"/>
      <c r="L1332" s="23">
        <f>IF(F1332="","",H1332*J1332)</f>
        <v/>
      </c>
    </row>
    <row r="1333">
      <c r="A1333" s="26" t="n"/>
      <c r="B1333" s="27" t="n"/>
      <c r="C1333" s="26" t="n"/>
      <c r="D1333" s="26" t="n"/>
      <c r="E1333" s="26" t="n"/>
      <c r="F1333" s="28" t="n"/>
      <c r="G1333" s="28" t="n"/>
      <c r="H1333" s="23">
        <f>IF(F1333="","",F1333-G1333)</f>
        <v/>
      </c>
      <c r="I1333" s="29" t="n"/>
      <c r="J1333" s="30" t="n"/>
      <c r="K1333" s="26" t="n"/>
      <c r="L1333" s="23">
        <f>IF(F1333="","",H1333*J1333)</f>
        <v/>
      </c>
    </row>
    <row r="1334">
      <c r="A1334" s="26" t="n"/>
      <c r="B1334" s="27" t="n"/>
      <c r="C1334" s="26" t="n"/>
      <c r="D1334" s="26" t="n"/>
      <c r="E1334" s="26" t="n"/>
      <c r="F1334" s="28" t="n"/>
      <c r="G1334" s="28" t="n"/>
      <c r="H1334" s="23">
        <f>IF(F1334="","",F1334-G1334)</f>
        <v/>
      </c>
      <c r="I1334" s="29" t="n"/>
      <c r="J1334" s="30" t="n"/>
      <c r="K1334" s="26" t="n"/>
      <c r="L1334" s="23">
        <f>IF(F1334="","",H1334*J1334)</f>
        <v/>
      </c>
    </row>
    <row r="1335">
      <c r="A1335" s="26" t="n"/>
      <c r="B1335" s="27" t="n"/>
      <c r="C1335" s="26" t="n"/>
      <c r="D1335" s="26" t="n"/>
      <c r="E1335" s="26" t="n"/>
      <c r="F1335" s="28" t="n"/>
      <c r="G1335" s="28" t="n"/>
      <c r="H1335" s="23">
        <f>IF(F1335="","",F1335-G1335)</f>
        <v/>
      </c>
      <c r="I1335" s="29" t="n"/>
      <c r="J1335" s="30" t="n"/>
      <c r="K1335" s="26" t="n"/>
      <c r="L1335" s="23">
        <f>IF(F1335="","",H1335*J1335)</f>
        <v/>
      </c>
    </row>
    <row r="1336">
      <c r="A1336" s="26" t="n"/>
      <c r="B1336" s="27" t="n"/>
      <c r="C1336" s="26" t="n"/>
      <c r="D1336" s="26" t="n"/>
      <c r="E1336" s="26" t="n"/>
      <c r="F1336" s="28" t="n"/>
      <c r="G1336" s="28" t="n"/>
      <c r="H1336" s="23">
        <f>IF(F1336="","",F1336-G1336)</f>
        <v/>
      </c>
      <c r="I1336" s="29" t="n"/>
      <c r="J1336" s="30" t="n"/>
      <c r="K1336" s="26" t="n"/>
      <c r="L1336" s="23">
        <f>IF(F1336="","",H1336*J1336)</f>
        <v/>
      </c>
    </row>
    <row r="1337">
      <c r="A1337" s="26" t="n"/>
      <c r="B1337" s="27" t="n"/>
      <c r="C1337" s="26" t="n"/>
      <c r="D1337" s="26" t="n"/>
      <c r="E1337" s="26" t="n"/>
      <c r="F1337" s="28" t="n"/>
      <c r="G1337" s="28" t="n"/>
      <c r="H1337" s="23">
        <f>IF(F1337="","",F1337-G1337)</f>
        <v/>
      </c>
      <c r="I1337" s="29" t="n"/>
      <c r="J1337" s="30" t="n"/>
      <c r="K1337" s="26" t="n"/>
      <c r="L1337" s="23">
        <f>IF(F1337="","",H1337*J1337)</f>
        <v/>
      </c>
    </row>
    <row r="1338">
      <c r="A1338" s="26" t="n"/>
      <c r="B1338" s="27" t="n"/>
      <c r="C1338" s="26" t="n"/>
      <c r="D1338" s="26" t="n"/>
      <c r="E1338" s="26" t="n"/>
      <c r="F1338" s="28" t="n"/>
      <c r="G1338" s="28" t="n"/>
      <c r="H1338" s="23">
        <f>IF(F1338="","",F1338-G1338)</f>
        <v/>
      </c>
      <c r="I1338" s="29" t="n"/>
      <c r="J1338" s="30" t="n"/>
      <c r="K1338" s="26" t="n"/>
      <c r="L1338" s="23">
        <f>IF(F1338="","",H1338*J1338)</f>
        <v/>
      </c>
    </row>
    <row r="1339">
      <c r="A1339" s="26" t="n"/>
      <c r="B1339" s="27" t="n"/>
      <c r="C1339" s="26" t="n"/>
      <c r="D1339" s="26" t="n"/>
      <c r="E1339" s="26" t="n"/>
      <c r="F1339" s="28" t="n"/>
      <c r="G1339" s="28" t="n"/>
      <c r="H1339" s="23">
        <f>IF(F1339="","",F1339-G1339)</f>
        <v/>
      </c>
      <c r="I1339" s="29" t="n"/>
      <c r="J1339" s="30" t="n"/>
      <c r="K1339" s="26" t="n"/>
      <c r="L1339" s="23">
        <f>IF(F1339="","",H1339*J1339)</f>
        <v/>
      </c>
    </row>
    <row r="1340">
      <c r="A1340" s="26" t="n"/>
      <c r="B1340" s="27" t="n"/>
      <c r="C1340" s="26" t="n"/>
      <c r="D1340" s="26" t="n"/>
      <c r="E1340" s="26" t="n"/>
      <c r="F1340" s="28" t="n"/>
      <c r="G1340" s="28" t="n"/>
      <c r="H1340" s="23">
        <f>IF(F1340="","",F1340-G1340)</f>
        <v/>
      </c>
      <c r="I1340" s="29" t="n"/>
      <c r="J1340" s="30" t="n"/>
      <c r="K1340" s="26" t="n"/>
      <c r="L1340" s="23">
        <f>IF(F1340="","",H1340*J1340)</f>
        <v/>
      </c>
    </row>
    <row r="1341">
      <c r="A1341" s="26" t="n"/>
      <c r="B1341" s="27" t="n"/>
      <c r="C1341" s="26" t="n"/>
      <c r="D1341" s="26" t="n"/>
      <c r="E1341" s="26" t="n"/>
      <c r="F1341" s="28" t="n"/>
      <c r="G1341" s="28" t="n"/>
      <c r="H1341" s="23">
        <f>IF(F1341="","",F1341-G1341)</f>
        <v/>
      </c>
      <c r="I1341" s="29" t="n"/>
      <c r="J1341" s="30" t="n"/>
      <c r="K1341" s="26" t="n"/>
      <c r="L1341" s="23">
        <f>IF(F1341="","",H1341*J1341)</f>
        <v/>
      </c>
    </row>
    <row r="1342">
      <c r="A1342" s="26" t="n"/>
      <c r="B1342" s="27" t="n"/>
      <c r="C1342" s="26" t="n"/>
      <c r="D1342" s="26" t="n"/>
      <c r="E1342" s="26" t="n"/>
      <c r="F1342" s="28" t="n"/>
      <c r="G1342" s="28" t="n"/>
      <c r="H1342" s="23">
        <f>IF(F1342="","",F1342-G1342)</f>
        <v/>
      </c>
      <c r="I1342" s="29" t="n"/>
      <c r="J1342" s="30" t="n"/>
      <c r="K1342" s="26" t="n"/>
      <c r="L1342" s="23">
        <f>IF(F1342="","",H1342*J1342)</f>
        <v/>
      </c>
    </row>
    <row r="1343">
      <c r="A1343" s="26" t="n"/>
      <c r="B1343" s="27" t="n"/>
      <c r="C1343" s="26" t="n"/>
      <c r="D1343" s="26" t="n"/>
      <c r="E1343" s="26" t="n"/>
      <c r="F1343" s="28" t="n"/>
      <c r="G1343" s="28" t="n"/>
      <c r="H1343" s="23">
        <f>IF(F1343="","",F1343-G1343)</f>
        <v/>
      </c>
      <c r="I1343" s="29" t="n"/>
      <c r="J1343" s="30" t="n"/>
      <c r="K1343" s="26" t="n"/>
      <c r="L1343" s="23">
        <f>IF(F1343="","",H1343*J1343)</f>
        <v/>
      </c>
    </row>
    <row r="1344">
      <c r="A1344" s="26" t="n"/>
      <c r="B1344" s="27" t="n"/>
      <c r="C1344" s="26" t="n"/>
      <c r="D1344" s="26" t="n"/>
      <c r="E1344" s="26" t="n"/>
      <c r="F1344" s="28" t="n"/>
      <c r="G1344" s="28" t="n"/>
      <c r="H1344" s="23">
        <f>IF(F1344="","",F1344-G1344)</f>
        <v/>
      </c>
      <c r="I1344" s="29" t="n"/>
      <c r="J1344" s="30" t="n"/>
      <c r="K1344" s="26" t="n"/>
      <c r="L1344" s="23">
        <f>IF(F1344="","",H1344*J1344)</f>
        <v/>
      </c>
    </row>
    <row r="1345">
      <c r="A1345" s="26" t="n"/>
      <c r="B1345" s="27" t="n"/>
      <c r="C1345" s="26" t="n"/>
      <c r="D1345" s="26" t="n"/>
      <c r="E1345" s="26" t="n"/>
      <c r="F1345" s="28" t="n"/>
      <c r="G1345" s="28" t="n"/>
      <c r="H1345" s="23">
        <f>IF(F1345="","",F1345-G1345)</f>
        <v/>
      </c>
      <c r="I1345" s="29" t="n"/>
      <c r="J1345" s="30" t="n"/>
      <c r="K1345" s="26" t="n"/>
      <c r="L1345" s="23">
        <f>IF(F1345="","",H1345*J1345)</f>
        <v/>
      </c>
    </row>
    <row r="1346">
      <c r="A1346" s="26" t="n"/>
      <c r="B1346" s="27" t="n"/>
      <c r="C1346" s="26" t="n"/>
      <c r="D1346" s="26" t="n"/>
      <c r="E1346" s="26" t="n"/>
      <c r="F1346" s="28" t="n"/>
      <c r="G1346" s="28" t="n"/>
      <c r="H1346" s="23">
        <f>IF(F1346="","",F1346-G1346)</f>
        <v/>
      </c>
      <c r="I1346" s="29" t="n"/>
      <c r="J1346" s="30" t="n"/>
      <c r="K1346" s="26" t="n"/>
      <c r="L1346" s="23">
        <f>IF(F1346="","",H1346*J1346)</f>
        <v/>
      </c>
    </row>
    <row r="1347">
      <c r="A1347" s="26" t="n"/>
      <c r="B1347" s="27" t="n"/>
      <c r="C1347" s="26" t="n"/>
      <c r="D1347" s="26" t="n"/>
      <c r="E1347" s="26" t="n"/>
      <c r="F1347" s="28" t="n"/>
      <c r="G1347" s="28" t="n"/>
      <c r="H1347" s="23">
        <f>IF(F1347="","",F1347-G1347)</f>
        <v/>
      </c>
      <c r="I1347" s="29" t="n"/>
      <c r="J1347" s="30" t="n"/>
      <c r="K1347" s="26" t="n"/>
      <c r="L1347" s="23">
        <f>IF(F1347="","",H1347*J1347)</f>
        <v/>
      </c>
    </row>
    <row r="1348">
      <c r="A1348" s="26" t="n"/>
      <c r="B1348" s="27" t="n"/>
      <c r="C1348" s="26" t="n"/>
      <c r="D1348" s="26" t="n"/>
      <c r="E1348" s="26" t="n"/>
      <c r="F1348" s="28" t="n"/>
      <c r="G1348" s="28" t="n"/>
      <c r="H1348" s="23">
        <f>IF(F1348="","",F1348-G1348)</f>
        <v/>
      </c>
      <c r="I1348" s="29" t="n"/>
      <c r="J1348" s="30" t="n"/>
      <c r="K1348" s="26" t="n"/>
      <c r="L1348" s="23">
        <f>IF(F1348="","",H1348*J1348)</f>
        <v/>
      </c>
    </row>
    <row r="1349">
      <c r="A1349" s="26" t="n"/>
      <c r="B1349" s="27" t="n"/>
      <c r="C1349" s="26" t="n"/>
      <c r="D1349" s="26" t="n"/>
      <c r="E1349" s="26" t="n"/>
      <c r="F1349" s="28" t="n"/>
      <c r="G1349" s="28" t="n"/>
      <c r="H1349" s="23">
        <f>IF(F1349="","",F1349-G1349)</f>
        <v/>
      </c>
      <c r="I1349" s="29" t="n"/>
      <c r="J1349" s="30" t="n"/>
      <c r="K1349" s="26" t="n"/>
      <c r="L1349" s="23">
        <f>IF(F1349="","",H1349*J1349)</f>
        <v/>
      </c>
    </row>
    <row r="1350">
      <c r="A1350" s="26" t="n"/>
      <c r="B1350" s="27" t="n"/>
      <c r="C1350" s="26" t="n"/>
      <c r="D1350" s="26" t="n"/>
      <c r="E1350" s="26" t="n"/>
      <c r="F1350" s="28" t="n"/>
      <c r="G1350" s="28" t="n"/>
      <c r="H1350" s="23">
        <f>IF(F1350="","",F1350-G1350)</f>
        <v/>
      </c>
      <c r="I1350" s="29" t="n"/>
      <c r="J1350" s="30" t="n"/>
      <c r="K1350" s="26" t="n"/>
      <c r="L1350" s="23">
        <f>IF(F1350="","",H1350*J1350)</f>
        <v/>
      </c>
    </row>
    <row r="1351">
      <c r="A1351" s="26" t="n"/>
      <c r="B1351" s="27" t="n"/>
      <c r="C1351" s="26" t="n"/>
      <c r="D1351" s="26" t="n"/>
      <c r="E1351" s="26" t="n"/>
      <c r="F1351" s="28" t="n"/>
      <c r="G1351" s="28" t="n"/>
      <c r="H1351" s="23">
        <f>IF(F1351="","",F1351-G1351)</f>
        <v/>
      </c>
      <c r="I1351" s="29" t="n"/>
      <c r="J1351" s="30" t="n"/>
      <c r="K1351" s="26" t="n"/>
      <c r="L1351" s="23">
        <f>IF(F1351="","",H1351*J1351)</f>
        <v/>
      </c>
    </row>
    <row r="1352">
      <c r="A1352" s="26" t="n"/>
      <c r="B1352" s="27" t="n"/>
      <c r="C1352" s="26" t="n"/>
      <c r="D1352" s="26" t="n"/>
      <c r="E1352" s="26" t="n"/>
      <c r="F1352" s="28" t="n"/>
      <c r="G1352" s="28" t="n"/>
      <c r="H1352" s="23">
        <f>IF(F1352="","",F1352-G1352)</f>
        <v/>
      </c>
      <c r="I1352" s="29" t="n"/>
      <c r="J1352" s="30" t="n"/>
      <c r="K1352" s="26" t="n"/>
      <c r="L1352" s="23">
        <f>IF(F1352="","",H1352*J1352)</f>
        <v/>
      </c>
    </row>
    <row r="1353">
      <c r="A1353" s="26" t="n"/>
      <c r="B1353" s="27" t="n"/>
      <c r="C1353" s="26" t="n"/>
      <c r="D1353" s="26" t="n"/>
      <c r="E1353" s="26" t="n"/>
      <c r="F1353" s="28" t="n"/>
      <c r="G1353" s="28" t="n"/>
      <c r="H1353" s="23">
        <f>IF(F1353="","",F1353-G1353)</f>
        <v/>
      </c>
      <c r="I1353" s="29" t="n"/>
      <c r="J1353" s="30" t="n"/>
      <c r="K1353" s="26" t="n"/>
      <c r="L1353" s="23">
        <f>IF(F1353="","",H1353*J1353)</f>
        <v/>
      </c>
    </row>
    <row r="1354">
      <c r="A1354" s="26" t="n"/>
      <c r="B1354" s="27" t="n"/>
      <c r="C1354" s="26" t="n"/>
      <c r="D1354" s="26" t="n"/>
      <c r="E1354" s="26" t="n"/>
      <c r="F1354" s="28" t="n"/>
      <c r="G1354" s="28" t="n"/>
      <c r="H1354" s="23">
        <f>IF(F1354="","",F1354-G1354)</f>
        <v/>
      </c>
      <c r="I1354" s="29" t="n"/>
      <c r="J1354" s="30" t="n"/>
      <c r="K1354" s="26" t="n"/>
      <c r="L1354" s="23">
        <f>IF(F1354="","",H1354*J1354)</f>
        <v/>
      </c>
    </row>
    <row r="1355">
      <c r="A1355" s="26" t="n"/>
      <c r="B1355" s="27" t="n"/>
      <c r="C1355" s="26" t="n"/>
      <c r="D1355" s="26" t="n"/>
      <c r="E1355" s="26" t="n"/>
      <c r="F1355" s="28" t="n"/>
      <c r="G1355" s="28" t="n"/>
      <c r="H1355" s="23">
        <f>IF(F1355="","",F1355-G1355)</f>
        <v/>
      </c>
      <c r="I1355" s="29" t="n"/>
      <c r="J1355" s="30" t="n"/>
      <c r="K1355" s="26" t="n"/>
      <c r="L1355" s="23">
        <f>IF(F1355="","",H1355*J1355)</f>
        <v/>
      </c>
    </row>
    <row r="1356">
      <c r="A1356" s="26" t="n"/>
      <c r="B1356" s="27" t="n"/>
      <c r="C1356" s="26" t="n"/>
      <c r="D1356" s="26" t="n"/>
      <c r="E1356" s="26" t="n"/>
      <c r="F1356" s="28" t="n"/>
      <c r="G1356" s="28" t="n"/>
      <c r="H1356" s="23">
        <f>IF(F1356="","",F1356-G1356)</f>
        <v/>
      </c>
      <c r="I1356" s="29" t="n"/>
      <c r="J1356" s="30" t="n"/>
      <c r="K1356" s="26" t="n"/>
      <c r="L1356" s="23">
        <f>IF(F1356="","",H1356*J1356)</f>
        <v/>
      </c>
    </row>
    <row r="1357">
      <c r="A1357" s="26" t="n"/>
      <c r="B1357" s="27" t="n"/>
      <c r="C1357" s="26" t="n"/>
      <c r="D1357" s="26" t="n"/>
      <c r="E1357" s="26" t="n"/>
      <c r="F1357" s="28" t="n"/>
      <c r="G1357" s="28" t="n"/>
      <c r="H1357" s="23">
        <f>IF(F1357="","",F1357-G1357)</f>
        <v/>
      </c>
      <c r="I1357" s="29" t="n"/>
      <c r="J1357" s="30" t="n"/>
      <c r="K1357" s="26" t="n"/>
      <c r="L1357" s="23">
        <f>IF(F1357="","",H1357*J1357)</f>
        <v/>
      </c>
    </row>
    <row r="1358">
      <c r="A1358" s="26" t="n"/>
      <c r="B1358" s="27" t="n"/>
      <c r="C1358" s="26" t="n"/>
      <c r="D1358" s="26" t="n"/>
      <c r="E1358" s="26" t="n"/>
      <c r="F1358" s="28" t="n"/>
      <c r="G1358" s="28" t="n"/>
      <c r="H1358" s="23">
        <f>IF(F1358="","",F1358-G1358)</f>
        <v/>
      </c>
      <c r="I1358" s="29" t="n"/>
      <c r="J1358" s="30" t="n"/>
      <c r="K1358" s="26" t="n"/>
      <c r="L1358" s="23">
        <f>IF(F1358="","",H1358*J1358)</f>
        <v/>
      </c>
    </row>
    <row r="1359">
      <c r="A1359" s="26" t="n"/>
      <c r="B1359" s="27" t="n"/>
      <c r="C1359" s="26" t="n"/>
      <c r="D1359" s="26" t="n"/>
      <c r="E1359" s="26" t="n"/>
      <c r="F1359" s="28" t="n"/>
      <c r="G1359" s="28" t="n"/>
      <c r="H1359" s="23">
        <f>IF(F1359="","",F1359-G1359)</f>
        <v/>
      </c>
      <c r="I1359" s="29" t="n"/>
      <c r="J1359" s="30" t="n"/>
      <c r="K1359" s="26" t="n"/>
      <c r="L1359" s="23">
        <f>IF(F1359="","",H1359*J1359)</f>
        <v/>
      </c>
    </row>
    <row r="1360">
      <c r="A1360" s="26" t="n"/>
      <c r="B1360" s="27" t="n"/>
      <c r="C1360" s="26" t="n"/>
      <c r="D1360" s="26" t="n"/>
      <c r="E1360" s="26" t="n"/>
      <c r="F1360" s="28" t="n"/>
      <c r="G1360" s="28" t="n"/>
      <c r="H1360" s="23">
        <f>IF(F1360="","",F1360-G1360)</f>
        <v/>
      </c>
      <c r="I1360" s="29" t="n"/>
      <c r="J1360" s="30" t="n"/>
      <c r="K1360" s="26" t="n"/>
      <c r="L1360" s="23">
        <f>IF(F1360="","",H1360*J1360)</f>
        <v/>
      </c>
    </row>
    <row r="1361">
      <c r="A1361" s="26" t="n"/>
      <c r="B1361" s="27" t="n"/>
      <c r="C1361" s="26" t="n"/>
      <c r="D1361" s="26" t="n"/>
      <c r="E1361" s="26" t="n"/>
      <c r="F1361" s="28" t="n"/>
      <c r="G1361" s="28" t="n"/>
      <c r="H1361" s="23">
        <f>IF(F1361="","",F1361-G1361)</f>
        <v/>
      </c>
      <c r="I1361" s="29" t="n"/>
      <c r="J1361" s="30" t="n"/>
      <c r="K1361" s="26" t="n"/>
      <c r="L1361" s="23">
        <f>IF(F1361="","",H1361*J1361)</f>
        <v/>
      </c>
    </row>
    <row r="1362">
      <c r="A1362" s="26" t="n"/>
      <c r="B1362" s="27" t="n"/>
      <c r="C1362" s="26" t="n"/>
      <c r="D1362" s="26" t="n"/>
      <c r="E1362" s="26" t="n"/>
      <c r="F1362" s="28" t="n"/>
      <c r="G1362" s="28" t="n"/>
      <c r="H1362" s="23">
        <f>IF(F1362="","",F1362-G1362)</f>
        <v/>
      </c>
      <c r="I1362" s="29" t="n"/>
      <c r="J1362" s="30" t="n"/>
      <c r="K1362" s="26" t="n"/>
      <c r="L1362" s="23">
        <f>IF(F1362="","",H1362*J1362)</f>
        <v/>
      </c>
    </row>
    <row r="1363">
      <c r="A1363" s="26" t="n"/>
      <c r="B1363" s="27" t="n"/>
      <c r="C1363" s="26" t="n"/>
      <c r="D1363" s="26" t="n"/>
      <c r="E1363" s="26" t="n"/>
      <c r="F1363" s="28" t="n"/>
      <c r="G1363" s="28" t="n"/>
      <c r="H1363" s="23">
        <f>IF(F1363="","",F1363-G1363)</f>
        <v/>
      </c>
      <c r="I1363" s="29" t="n"/>
      <c r="J1363" s="30" t="n"/>
      <c r="K1363" s="26" t="n"/>
      <c r="L1363" s="23">
        <f>IF(F1363="","",H1363*J1363)</f>
        <v/>
      </c>
    </row>
    <row r="1364">
      <c r="A1364" s="26" t="n"/>
      <c r="B1364" s="27" t="n"/>
      <c r="C1364" s="26" t="n"/>
      <c r="D1364" s="26" t="n"/>
      <c r="E1364" s="26" t="n"/>
      <c r="F1364" s="28" t="n"/>
      <c r="G1364" s="28" t="n"/>
      <c r="H1364" s="23">
        <f>IF(F1364="","",F1364-G1364)</f>
        <v/>
      </c>
      <c r="I1364" s="29" t="n"/>
      <c r="J1364" s="30" t="n"/>
      <c r="K1364" s="26" t="n"/>
      <c r="L1364" s="23">
        <f>IF(F1364="","",H1364*J1364)</f>
        <v/>
      </c>
    </row>
    <row r="1365">
      <c r="A1365" s="26" t="n"/>
      <c r="B1365" s="27" t="n"/>
      <c r="C1365" s="26" t="n"/>
      <c r="D1365" s="26" t="n"/>
      <c r="E1365" s="26" t="n"/>
      <c r="F1365" s="28" t="n"/>
      <c r="G1365" s="28" t="n"/>
      <c r="H1365" s="23">
        <f>IF(F1365="","",F1365-G1365)</f>
        <v/>
      </c>
      <c r="I1365" s="29" t="n"/>
      <c r="J1365" s="30" t="n"/>
      <c r="K1365" s="26" t="n"/>
      <c r="L1365" s="23">
        <f>IF(F1365="","",H1365*J1365)</f>
        <v/>
      </c>
    </row>
    <row r="1366">
      <c r="A1366" s="26" t="n"/>
      <c r="B1366" s="27" t="n"/>
      <c r="C1366" s="26" t="n"/>
      <c r="D1366" s="26" t="n"/>
      <c r="E1366" s="26" t="n"/>
      <c r="F1366" s="28" t="n"/>
      <c r="G1366" s="28" t="n"/>
      <c r="H1366" s="23">
        <f>IF(F1366="","",F1366-G1366)</f>
        <v/>
      </c>
      <c r="I1366" s="29" t="n"/>
      <c r="J1366" s="30" t="n"/>
      <c r="K1366" s="26" t="n"/>
      <c r="L1366" s="23">
        <f>IF(F1366="","",H1366*J1366)</f>
        <v/>
      </c>
    </row>
    <row r="1367">
      <c r="A1367" s="26" t="n"/>
      <c r="B1367" s="27" t="n"/>
      <c r="C1367" s="26" t="n"/>
      <c r="D1367" s="26" t="n"/>
      <c r="E1367" s="26" t="n"/>
      <c r="F1367" s="28" t="n"/>
      <c r="G1367" s="28" t="n"/>
      <c r="H1367" s="23">
        <f>IF(F1367="","",F1367-G1367)</f>
        <v/>
      </c>
      <c r="I1367" s="29" t="n"/>
      <c r="J1367" s="30" t="n"/>
      <c r="K1367" s="26" t="n"/>
      <c r="L1367" s="23">
        <f>IF(F1367="","",H1367*J1367)</f>
        <v/>
      </c>
    </row>
    <row r="1368">
      <c r="A1368" s="26" t="n"/>
      <c r="B1368" s="27" t="n"/>
      <c r="C1368" s="26" t="n"/>
      <c r="D1368" s="26" t="n"/>
      <c r="E1368" s="26" t="n"/>
      <c r="F1368" s="28" t="n"/>
      <c r="G1368" s="28" t="n"/>
      <c r="H1368" s="23">
        <f>IF(F1368="","",F1368-G1368)</f>
        <v/>
      </c>
      <c r="I1368" s="29" t="n"/>
      <c r="J1368" s="30" t="n"/>
      <c r="K1368" s="26" t="n"/>
      <c r="L1368" s="23">
        <f>IF(F1368="","",H1368*J1368)</f>
        <v/>
      </c>
    </row>
    <row r="1369">
      <c r="A1369" s="26" t="n"/>
      <c r="B1369" s="27" t="n"/>
      <c r="C1369" s="26" t="n"/>
      <c r="D1369" s="26" t="n"/>
      <c r="E1369" s="26" t="n"/>
      <c r="F1369" s="28" t="n"/>
      <c r="G1369" s="28" t="n"/>
      <c r="H1369" s="23">
        <f>IF(F1369="","",F1369-G1369)</f>
        <v/>
      </c>
      <c r="I1369" s="29" t="n"/>
      <c r="J1369" s="30" t="n"/>
      <c r="K1369" s="26" t="n"/>
      <c r="L1369" s="23">
        <f>IF(F1369="","",H1369*J1369)</f>
        <v/>
      </c>
    </row>
    <row r="1370">
      <c r="A1370" s="26" t="n"/>
      <c r="B1370" s="27" t="n"/>
      <c r="C1370" s="26" t="n"/>
      <c r="D1370" s="26" t="n"/>
      <c r="E1370" s="26" t="n"/>
      <c r="F1370" s="28" t="n"/>
      <c r="G1370" s="28" t="n"/>
      <c r="H1370" s="23">
        <f>IF(F1370="","",F1370-G1370)</f>
        <v/>
      </c>
      <c r="I1370" s="29" t="n"/>
      <c r="J1370" s="30" t="n"/>
      <c r="K1370" s="26" t="n"/>
      <c r="L1370" s="23">
        <f>IF(F1370="","",H1370*J1370)</f>
        <v/>
      </c>
    </row>
    <row r="1371">
      <c r="A1371" s="26" t="n"/>
      <c r="B1371" s="27" t="n"/>
      <c r="C1371" s="26" t="n"/>
      <c r="D1371" s="26" t="n"/>
      <c r="E1371" s="26" t="n"/>
      <c r="F1371" s="28" t="n"/>
      <c r="G1371" s="28" t="n"/>
      <c r="H1371" s="23">
        <f>IF(F1371="","",F1371-G1371)</f>
        <v/>
      </c>
      <c r="I1371" s="29" t="n"/>
      <c r="J1371" s="30" t="n"/>
      <c r="K1371" s="26" t="n"/>
      <c r="L1371" s="23">
        <f>IF(F1371="","",H1371*J1371)</f>
        <v/>
      </c>
    </row>
    <row r="1372">
      <c r="A1372" s="26" t="n"/>
      <c r="B1372" s="27" t="n"/>
      <c r="C1372" s="26" t="n"/>
      <c r="D1372" s="26" t="n"/>
      <c r="E1372" s="26" t="n"/>
      <c r="F1372" s="28" t="n"/>
      <c r="G1372" s="28" t="n"/>
      <c r="H1372" s="23">
        <f>IF(F1372="","",F1372-G1372)</f>
        <v/>
      </c>
      <c r="I1372" s="29" t="n"/>
      <c r="J1372" s="30" t="n"/>
      <c r="K1372" s="26" t="n"/>
      <c r="L1372" s="23">
        <f>IF(F1372="","",H1372*J1372)</f>
        <v/>
      </c>
    </row>
    <row r="1373">
      <c r="A1373" s="26" t="n"/>
      <c r="B1373" s="27" t="n"/>
      <c r="C1373" s="26" t="n"/>
      <c r="D1373" s="26" t="n"/>
      <c r="E1373" s="26" t="n"/>
      <c r="F1373" s="28" t="n"/>
      <c r="G1373" s="28" t="n"/>
      <c r="H1373" s="23">
        <f>IF(F1373="","",F1373-G1373)</f>
        <v/>
      </c>
      <c r="I1373" s="29" t="n"/>
      <c r="J1373" s="30" t="n"/>
      <c r="K1373" s="26" t="n"/>
      <c r="L1373" s="23">
        <f>IF(F1373="","",H1373*J1373)</f>
        <v/>
      </c>
    </row>
    <row r="1374">
      <c r="A1374" s="26" t="n"/>
      <c r="B1374" s="27" t="n"/>
      <c r="C1374" s="26" t="n"/>
      <c r="D1374" s="26" t="n"/>
      <c r="E1374" s="26" t="n"/>
      <c r="F1374" s="28" t="n"/>
      <c r="G1374" s="28" t="n"/>
      <c r="H1374" s="23">
        <f>IF(F1374="","",F1374-G1374)</f>
        <v/>
      </c>
      <c r="I1374" s="29" t="n"/>
      <c r="J1374" s="30" t="n"/>
      <c r="K1374" s="26" t="n"/>
      <c r="L1374" s="23">
        <f>IF(F1374="","",H1374*J1374)</f>
        <v/>
      </c>
    </row>
    <row r="1375">
      <c r="A1375" s="26" t="n"/>
      <c r="B1375" s="27" t="n"/>
      <c r="C1375" s="26" t="n"/>
      <c r="D1375" s="26" t="n"/>
      <c r="E1375" s="26" t="n"/>
      <c r="F1375" s="28" t="n"/>
      <c r="G1375" s="28" t="n"/>
      <c r="H1375" s="23">
        <f>IF(F1375="","",F1375-G1375)</f>
        <v/>
      </c>
      <c r="I1375" s="29" t="n"/>
      <c r="J1375" s="30" t="n"/>
      <c r="K1375" s="26" t="n"/>
      <c r="L1375" s="23">
        <f>IF(F1375="","",H1375*J1375)</f>
        <v/>
      </c>
    </row>
    <row r="1376">
      <c r="A1376" s="26" t="n"/>
      <c r="B1376" s="27" t="n"/>
      <c r="C1376" s="26" t="n"/>
      <c r="D1376" s="26" t="n"/>
      <c r="E1376" s="26" t="n"/>
      <c r="F1376" s="28" t="n"/>
      <c r="G1376" s="28" t="n"/>
      <c r="H1376" s="23">
        <f>IF(F1376="","",F1376-G1376)</f>
        <v/>
      </c>
      <c r="I1376" s="29" t="n"/>
      <c r="J1376" s="30" t="n"/>
      <c r="K1376" s="26" t="n"/>
      <c r="L1376" s="23">
        <f>IF(F1376="","",H1376*J1376)</f>
        <v/>
      </c>
    </row>
    <row r="1377">
      <c r="A1377" s="26" t="n"/>
      <c r="B1377" s="27" t="n"/>
      <c r="C1377" s="26" t="n"/>
      <c r="D1377" s="26" t="n"/>
      <c r="E1377" s="26" t="n"/>
      <c r="F1377" s="28" t="n"/>
      <c r="G1377" s="28" t="n"/>
      <c r="H1377" s="23">
        <f>IF(F1377="","",F1377-G1377)</f>
        <v/>
      </c>
      <c r="I1377" s="29" t="n"/>
      <c r="J1377" s="30" t="n"/>
      <c r="K1377" s="26" t="n"/>
      <c r="L1377" s="23">
        <f>IF(F1377="","",H1377*J1377)</f>
        <v/>
      </c>
    </row>
    <row r="1378">
      <c r="A1378" s="26" t="n"/>
      <c r="B1378" s="27" t="n"/>
      <c r="C1378" s="26" t="n"/>
      <c r="D1378" s="26" t="n"/>
      <c r="E1378" s="26" t="n"/>
      <c r="F1378" s="28" t="n"/>
      <c r="G1378" s="28" t="n"/>
      <c r="H1378" s="23">
        <f>IF(F1378="","",F1378-G1378)</f>
        <v/>
      </c>
      <c r="I1378" s="29" t="n"/>
      <c r="J1378" s="30" t="n"/>
      <c r="K1378" s="26" t="n"/>
      <c r="L1378" s="23">
        <f>IF(F1378="","",H1378*J1378)</f>
        <v/>
      </c>
    </row>
    <row r="1379">
      <c r="A1379" s="26" t="n"/>
      <c r="B1379" s="27" t="n"/>
      <c r="C1379" s="26" t="n"/>
      <c r="D1379" s="26" t="n"/>
      <c r="E1379" s="26" t="n"/>
      <c r="F1379" s="28" t="n"/>
      <c r="G1379" s="28" t="n"/>
      <c r="H1379" s="23">
        <f>IF(F1379="","",F1379-G1379)</f>
        <v/>
      </c>
      <c r="I1379" s="29" t="n"/>
      <c r="J1379" s="30" t="n"/>
      <c r="K1379" s="26" t="n"/>
      <c r="L1379" s="23">
        <f>IF(F1379="","",H1379*J1379)</f>
        <v/>
      </c>
    </row>
    <row r="1380">
      <c r="A1380" s="26" t="n"/>
      <c r="B1380" s="27" t="n"/>
      <c r="C1380" s="26" t="n"/>
      <c r="D1380" s="26" t="n"/>
      <c r="E1380" s="26" t="n"/>
      <c r="F1380" s="28" t="n"/>
      <c r="G1380" s="28" t="n"/>
      <c r="H1380" s="23">
        <f>IF(F1380="","",F1380-G1380)</f>
        <v/>
      </c>
      <c r="I1380" s="29" t="n"/>
      <c r="J1380" s="30" t="n"/>
      <c r="K1380" s="26" t="n"/>
      <c r="L1380" s="23">
        <f>IF(F1380="","",H1380*J1380)</f>
        <v/>
      </c>
    </row>
    <row r="1381">
      <c r="A1381" s="26" t="n"/>
      <c r="B1381" s="27" t="n"/>
      <c r="C1381" s="26" t="n"/>
      <c r="D1381" s="26" t="n"/>
      <c r="E1381" s="26" t="n"/>
      <c r="F1381" s="28" t="n"/>
      <c r="G1381" s="28" t="n"/>
      <c r="H1381" s="23">
        <f>IF(F1381="","",F1381-G1381)</f>
        <v/>
      </c>
      <c r="I1381" s="29" t="n"/>
      <c r="J1381" s="30" t="n"/>
      <c r="K1381" s="26" t="n"/>
      <c r="L1381" s="23">
        <f>IF(F1381="","",H1381*J1381)</f>
        <v/>
      </c>
    </row>
    <row r="1382">
      <c r="A1382" s="26" t="n"/>
      <c r="B1382" s="27" t="n"/>
      <c r="C1382" s="26" t="n"/>
      <c r="D1382" s="26" t="n"/>
      <c r="E1382" s="26" t="n"/>
      <c r="F1382" s="28" t="n"/>
      <c r="G1382" s="28" t="n"/>
      <c r="H1382" s="23">
        <f>IF(F1382="","",F1382-G1382)</f>
        <v/>
      </c>
      <c r="I1382" s="29" t="n"/>
      <c r="J1382" s="30" t="n"/>
      <c r="K1382" s="26" t="n"/>
      <c r="L1382" s="23">
        <f>IF(F1382="","",H1382*J1382)</f>
        <v/>
      </c>
    </row>
    <row r="1383">
      <c r="A1383" s="26" t="n"/>
      <c r="B1383" s="27" t="n"/>
      <c r="C1383" s="26" t="n"/>
      <c r="D1383" s="26" t="n"/>
      <c r="E1383" s="26" t="n"/>
      <c r="F1383" s="28" t="n"/>
      <c r="G1383" s="28" t="n"/>
      <c r="H1383" s="23">
        <f>IF(F1383="","",F1383-G1383)</f>
        <v/>
      </c>
      <c r="I1383" s="29" t="n"/>
      <c r="J1383" s="30" t="n"/>
      <c r="K1383" s="26" t="n"/>
      <c r="L1383" s="23">
        <f>IF(F1383="","",H1383*J1383)</f>
        <v/>
      </c>
    </row>
    <row r="1384">
      <c r="A1384" s="26" t="n"/>
      <c r="B1384" s="27" t="n"/>
      <c r="C1384" s="26" t="n"/>
      <c r="D1384" s="26" t="n"/>
      <c r="E1384" s="26" t="n"/>
      <c r="F1384" s="28" t="n"/>
      <c r="G1384" s="28" t="n"/>
      <c r="H1384" s="23">
        <f>IF(F1384="","",F1384-G1384)</f>
        <v/>
      </c>
      <c r="I1384" s="29" t="n"/>
      <c r="J1384" s="30" t="n"/>
      <c r="K1384" s="26" t="n"/>
      <c r="L1384" s="23">
        <f>IF(F1384="","",H1384*J1384)</f>
        <v/>
      </c>
    </row>
    <row r="1385">
      <c r="A1385" s="26" t="n"/>
      <c r="B1385" s="27" t="n"/>
      <c r="C1385" s="26" t="n"/>
      <c r="D1385" s="26" t="n"/>
      <c r="E1385" s="26" t="n"/>
      <c r="F1385" s="28" t="n"/>
      <c r="G1385" s="28" t="n"/>
      <c r="H1385" s="23">
        <f>IF(F1385="","",F1385-G1385)</f>
        <v/>
      </c>
      <c r="I1385" s="29" t="n"/>
      <c r="J1385" s="30" t="n"/>
      <c r="K1385" s="26" t="n"/>
      <c r="L1385" s="23">
        <f>IF(F1385="","",H1385*J1385)</f>
        <v/>
      </c>
    </row>
    <row r="1386">
      <c r="A1386" s="26" t="n"/>
      <c r="B1386" s="27" t="n"/>
      <c r="C1386" s="26" t="n"/>
      <c r="D1386" s="26" t="n"/>
      <c r="E1386" s="26" t="n"/>
      <c r="F1386" s="28" t="n"/>
      <c r="G1386" s="28" t="n"/>
      <c r="H1386" s="23">
        <f>IF(F1386="","",F1386-G1386)</f>
        <v/>
      </c>
      <c r="I1386" s="29" t="n"/>
      <c r="J1386" s="30" t="n"/>
      <c r="K1386" s="26" t="n"/>
      <c r="L1386" s="23">
        <f>IF(F1386="","",H1386*J1386)</f>
        <v/>
      </c>
    </row>
    <row r="1387">
      <c r="A1387" s="26" t="n"/>
      <c r="B1387" s="27" t="n"/>
      <c r="C1387" s="26" t="n"/>
      <c r="D1387" s="26" t="n"/>
      <c r="E1387" s="26" t="n"/>
      <c r="F1387" s="28" t="n"/>
      <c r="G1387" s="28" t="n"/>
      <c r="H1387" s="23">
        <f>IF(F1387="","",F1387-G1387)</f>
        <v/>
      </c>
      <c r="I1387" s="29" t="n"/>
      <c r="J1387" s="30" t="n"/>
      <c r="K1387" s="26" t="n"/>
      <c r="L1387" s="23">
        <f>IF(F1387="","",H1387*J1387)</f>
        <v/>
      </c>
    </row>
    <row r="1388">
      <c r="A1388" s="26" t="n"/>
      <c r="B1388" s="27" t="n"/>
      <c r="C1388" s="26" t="n"/>
      <c r="D1388" s="26" t="n"/>
      <c r="E1388" s="26" t="n"/>
      <c r="F1388" s="28" t="n"/>
      <c r="G1388" s="28" t="n"/>
      <c r="H1388" s="23">
        <f>IF(F1388="","",F1388-G1388)</f>
        <v/>
      </c>
      <c r="I1388" s="29" t="n"/>
      <c r="J1388" s="30" t="n"/>
      <c r="K1388" s="26" t="n"/>
      <c r="L1388" s="23">
        <f>IF(F1388="","",H1388*J1388)</f>
        <v/>
      </c>
    </row>
    <row r="1389">
      <c r="A1389" s="26" t="n"/>
      <c r="B1389" s="27" t="n"/>
      <c r="C1389" s="26" t="n"/>
      <c r="D1389" s="26" t="n"/>
      <c r="E1389" s="26" t="n"/>
      <c r="F1389" s="28" t="n"/>
      <c r="G1389" s="28" t="n"/>
      <c r="H1389" s="23">
        <f>IF(F1389="","",F1389-G1389)</f>
        <v/>
      </c>
      <c r="I1389" s="29" t="n"/>
      <c r="J1389" s="30" t="n"/>
      <c r="K1389" s="26" t="n"/>
      <c r="L1389" s="23">
        <f>IF(F1389="","",H1389*J1389)</f>
        <v/>
      </c>
    </row>
    <row r="1390">
      <c r="A1390" s="26" t="n"/>
      <c r="B1390" s="27" t="n"/>
      <c r="C1390" s="26" t="n"/>
      <c r="D1390" s="26" t="n"/>
      <c r="E1390" s="26" t="n"/>
      <c r="F1390" s="28" t="n"/>
      <c r="G1390" s="28" t="n"/>
      <c r="H1390" s="23">
        <f>IF(F1390="","",F1390-G1390)</f>
        <v/>
      </c>
      <c r="I1390" s="29" t="n"/>
      <c r="J1390" s="30" t="n"/>
      <c r="K1390" s="26" t="n"/>
      <c r="L1390" s="23">
        <f>IF(F1390="","",H1390*J1390)</f>
        <v/>
      </c>
    </row>
    <row r="1391">
      <c r="A1391" s="26" t="n"/>
      <c r="B1391" s="27" t="n"/>
      <c r="C1391" s="26" t="n"/>
      <c r="D1391" s="26" t="n"/>
      <c r="E1391" s="26" t="n"/>
      <c r="F1391" s="28" t="n"/>
      <c r="G1391" s="28" t="n"/>
      <c r="H1391" s="23">
        <f>IF(F1391="","",F1391-G1391)</f>
        <v/>
      </c>
      <c r="I1391" s="29" t="n"/>
      <c r="J1391" s="30" t="n"/>
      <c r="K1391" s="26" t="n"/>
      <c r="L1391" s="23">
        <f>IF(F1391="","",H1391*J1391)</f>
        <v/>
      </c>
    </row>
    <row r="1392">
      <c r="A1392" s="26" t="n"/>
      <c r="B1392" s="27" t="n"/>
      <c r="C1392" s="26" t="n"/>
      <c r="D1392" s="26" t="n"/>
      <c r="E1392" s="26" t="n"/>
      <c r="F1392" s="28" t="n"/>
      <c r="G1392" s="28" t="n"/>
      <c r="H1392" s="23">
        <f>IF(F1392="","",F1392-G1392)</f>
        <v/>
      </c>
      <c r="I1392" s="29" t="n"/>
      <c r="J1392" s="30" t="n"/>
      <c r="K1392" s="26" t="n"/>
      <c r="L1392" s="23">
        <f>IF(F1392="","",H1392*J1392)</f>
        <v/>
      </c>
    </row>
    <row r="1393">
      <c r="A1393" s="26" t="n"/>
      <c r="B1393" s="27" t="n"/>
      <c r="C1393" s="26" t="n"/>
      <c r="D1393" s="26" t="n"/>
      <c r="E1393" s="26" t="n"/>
      <c r="F1393" s="28" t="n"/>
      <c r="G1393" s="28" t="n"/>
      <c r="H1393" s="23">
        <f>IF(F1393="","",F1393-G1393)</f>
        <v/>
      </c>
      <c r="I1393" s="29" t="n"/>
      <c r="J1393" s="30" t="n"/>
      <c r="K1393" s="26" t="n"/>
      <c r="L1393" s="23">
        <f>IF(F1393="","",H1393*J1393)</f>
        <v/>
      </c>
    </row>
    <row r="1394">
      <c r="A1394" s="26" t="n"/>
      <c r="B1394" s="27" t="n"/>
      <c r="C1394" s="26" t="n"/>
      <c r="D1394" s="26" t="n"/>
      <c r="E1394" s="26" t="n"/>
      <c r="F1394" s="28" t="n"/>
      <c r="G1394" s="28" t="n"/>
      <c r="H1394" s="23">
        <f>IF(F1394="","",F1394-G1394)</f>
        <v/>
      </c>
      <c r="I1394" s="29" t="n"/>
      <c r="J1394" s="30" t="n"/>
      <c r="K1394" s="26" t="n"/>
      <c r="L1394" s="23">
        <f>IF(F1394="","",H1394*J1394)</f>
        <v/>
      </c>
    </row>
    <row r="1395">
      <c r="A1395" s="26" t="n"/>
      <c r="B1395" s="27" t="n"/>
      <c r="C1395" s="26" t="n"/>
      <c r="D1395" s="26" t="n"/>
      <c r="E1395" s="26" t="n"/>
      <c r="F1395" s="28" t="n"/>
      <c r="G1395" s="28" t="n"/>
      <c r="H1395" s="23">
        <f>IF(F1395="","",F1395-G1395)</f>
        <v/>
      </c>
      <c r="I1395" s="29" t="n"/>
      <c r="J1395" s="30" t="n"/>
      <c r="K1395" s="26" t="n"/>
      <c r="L1395" s="23">
        <f>IF(F1395="","",H1395*J1395)</f>
        <v/>
      </c>
    </row>
    <row r="1396">
      <c r="A1396" s="26" t="n"/>
      <c r="B1396" s="27" t="n"/>
      <c r="C1396" s="26" t="n"/>
      <c r="D1396" s="26" t="n"/>
      <c r="E1396" s="26" t="n"/>
      <c r="F1396" s="28" t="n"/>
      <c r="G1396" s="28" t="n"/>
      <c r="H1396" s="23">
        <f>IF(F1396="","",F1396-G1396)</f>
        <v/>
      </c>
      <c r="I1396" s="29" t="n"/>
      <c r="J1396" s="30" t="n"/>
      <c r="K1396" s="26" t="n"/>
      <c r="L1396" s="23">
        <f>IF(F1396="","",H1396*J1396)</f>
        <v/>
      </c>
    </row>
    <row r="1397">
      <c r="A1397" s="26" t="n"/>
      <c r="B1397" s="27" t="n"/>
      <c r="C1397" s="26" t="n"/>
      <c r="D1397" s="26" t="n"/>
      <c r="E1397" s="26" t="n"/>
      <c r="F1397" s="28" t="n"/>
      <c r="G1397" s="28" t="n"/>
      <c r="H1397" s="23">
        <f>IF(F1397="","",F1397-G1397)</f>
        <v/>
      </c>
      <c r="I1397" s="29" t="n"/>
      <c r="J1397" s="30" t="n"/>
      <c r="K1397" s="26" t="n"/>
      <c r="L1397" s="23">
        <f>IF(F1397="","",H1397*J1397)</f>
        <v/>
      </c>
    </row>
    <row r="1398">
      <c r="A1398" s="26" t="n"/>
      <c r="B1398" s="27" t="n"/>
      <c r="C1398" s="26" t="n"/>
      <c r="D1398" s="26" t="n"/>
      <c r="E1398" s="26" t="n"/>
      <c r="F1398" s="28" t="n"/>
      <c r="G1398" s="28" t="n"/>
      <c r="H1398" s="23">
        <f>IF(F1398="","",F1398-G1398)</f>
        <v/>
      </c>
      <c r="I1398" s="29" t="n"/>
      <c r="J1398" s="30" t="n"/>
      <c r="K1398" s="26" t="n"/>
      <c r="L1398" s="23">
        <f>IF(F1398="","",H1398*J1398)</f>
        <v/>
      </c>
    </row>
    <row r="1399">
      <c r="A1399" s="26" t="n"/>
      <c r="B1399" s="27" t="n"/>
      <c r="C1399" s="26" t="n"/>
      <c r="D1399" s="26" t="n"/>
      <c r="E1399" s="26" t="n"/>
      <c r="F1399" s="28" t="n"/>
      <c r="G1399" s="28" t="n"/>
      <c r="H1399" s="23">
        <f>IF(F1399="","",F1399-G1399)</f>
        <v/>
      </c>
      <c r="I1399" s="29" t="n"/>
      <c r="J1399" s="30" t="n"/>
      <c r="K1399" s="26" t="n"/>
      <c r="L1399" s="23">
        <f>IF(F1399="","",H1399*J1399)</f>
        <v/>
      </c>
    </row>
    <row r="1400">
      <c r="A1400" s="26" t="n"/>
      <c r="B1400" s="27" t="n"/>
      <c r="C1400" s="26" t="n"/>
      <c r="D1400" s="26" t="n"/>
      <c r="E1400" s="26" t="n"/>
      <c r="F1400" s="28" t="n"/>
      <c r="G1400" s="28" t="n"/>
      <c r="H1400" s="23">
        <f>IF(F1400="","",F1400-G1400)</f>
        <v/>
      </c>
      <c r="I1400" s="29" t="n"/>
      <c r="J1400" s="30" t="n"/>
      <c r="K1400" s="26" t="n"/>
      <c r="L1400" s="23">
        <f>IF(F1400="","",H1400*J1400)</f>
        <v/>
      </c>
    </row>
    <row r="1401">
      <c r="A1401" s="26" t="n"/>
      <c r="B1401" s="27" t="n"/>
      <c r="C1401" s="26" t="n"/>
      <c r="D1401" s="26" t="n"/>
      <c r="E1401" s="26" t="n"/>
      <c r="F1401" s="28" t="n"/>
      <c r="G1401" s="28" t="n"/>
      <c r="H1401" s="23">
        <f>IF(F1401="","",F1401-G1401)</f>
        <v/>
      </c>
      <c r="I1401" s="29" t="n"/>
      <c r="J1401" s="30" t="n"/>
      <c r="K1401" s="26" t="n"/>
      <c r="L1401" s="23">
        <f>IF(F1401="","",H1401*J1401)</f>
        <v/>
      </c>
    </row>
    <row r="1402">
      <c r="A1402" s="26" t="n"/>
      <c r="B1402" s="27" t="n"/>
      <c r="C1402" s="26" t="n"/>
      <c r="D1402" s="26" t="n"/>
      <c r="E1402" s="26" t="n"/>
      <c r="F1402" s="28" t="n"/>
      <c r="G1402" s="28" t="n"/>
      <c r="H1402" s="23">
        <f>IF(F1402="","",F1402-G1402)</f>
        <v/>
      </c>
      <c r="I1402" s="29" t="n"/>
      <c r="J1402" s="30" t="n"/>
      <c r="K1402" s="26" t="n"/>
      <c r="L1402" s="23">
        <f>IF(F1402="","",H1402*J1402)</f>
        <v/>
      </c>
    </row>
    <row r="1403">
      <c r="A1403" s="26" t="n"/>
      <c r="B1403" s="27" t="n"/>
      <c r="C1403" s="26" t="n"/>
      <c r="D1403" s="26" t="n"/>
      <c r="E1403" s="26" t="n"/>
      <c r="F1403" s="28" t="n"/>
      <c r="G1403" s="28" t="n"/>
      <c r="H1403" s="23">
        <f>IF(F1403="","",F1403-G1403)</f>
        <v/>
      </c>
      <c r="I1403" s="29" t="n"/>
      <c r="J1403" s="30" t="n"/>
      <c r="K1403" s="26" t="n"/>
      <c r="L1403" s="23">
        <f>IF(F1403="","",H1403*J1403)</f>
        <v/>
      </c>
    </row>
    <row r="1404">
      <c r="A1404" s="26" t="n"/>
      <c r="B1404" s="27" t="n"/>
      <c r="C1404" s="26" t="n"/>
      <c r="D1404" s="26" t="n"/>
      <c r="E1404" s="26" t="n"/>
      <c r="F1404" s="28" t="n"/>
      <c r="G1404" s="28" t="n"/>
      <c r="H1404" s="23">
        <f>IF(F1404="","",F1404-G1404)</f>
        <v/>
      </c>
      <c r="I1404" s="29" t="n"/>
      <c r="J1404" s="30" t="n"/>
      <c r="K1404" s="26" t="n"/>
      <c r="L1404" s="23">
        <f>IF(F1404="","",H1404*J1404)</f>
        <v/>
      </c>
    </row>
    <row r="1405">
      <c r="A1405" s="26" t="n"/>
      <c r="B1405" s="27" t="n"/>
      <c r="C1405" s="26" t="n"/>
      <c r="D1405" s="26" t="n"/>
      <c r="E1405" s="26" t="n"/>
      <c r="F1405" s="28" t="n"/>
      <c r="G1405" s="28" t="n"/>
      <c r="H1405" s="23">
        <f>IF(F1405="","",F1405-G1405)</f>
        <v/>
      </c>
      <c r="I1405" s="29" t="n"/>
      <c r="J1405" s="30" t="n"/>
      <c r="K1405" s="26" t="n"/>
      <c r="L1405" s="23">
        <f>IF(F1405="","",H1405*J1405)</f>
        <v/>
      </c>
    </row>
    <row r="1406">
      <c r="A1406" s="26" t="n"/>
      <c r="B1406" s="27" t="n"/>
      <c r="C1406" s="26" t="n"/>
      <c r="D1406" s="26" t="n"/>
      <c r="E1406" s="26" t="n"/>
      <c r="F1406" s="28" t="n"/>
      <c r="G1406" s="28" t="n"/>
      <c r="H1406" s="23">
        <f>IF(F1406="","",F1406-G1406)</f>
        <v/>
      </c>
      <c r="I1406" s="29" t="n"/>
      <c r="J1406" s="30" t="n"/>
      <c r="K1406" s="26" t="n"/>
      <c r="L1406" s="23">
        <f>IF(F1406="","",H1406*J1406)</f>
        <v/>
      </c>
    </row>
    <row r="1407">
      <c r="A1407" s="26" t="n"/>
      <c r="B1407" s="27" t="n"/>
      <c r="C1407" s="26" t="n"/>
      <c r="D1407" s="26" t="n"/>
      <c r="E1407" s="26" t="n"/>
      <c r="F1407" s="28" t="n"/>
      <c r="G1407" s="28" t="n"/>
      <c r="H1407" s="23">
        <f>IF(F1407="","",F1407-G1407)</f>
        <v/>
      </c>
      <c r="I1407" s="29" t="n"/>
      <c r="J1407" s="30" t="n"/>
      <c r="K1407" s="26" t="n"/>
      <c r="L1407" s="23">
        <f>IF(F1407="","",H1407*J1407)</f>
        <v/>
      </c>
    </row>
    <row r="1408">
      <c r="A1408" s="26" t="n"/>
      <c r="B1408" s="27" t="n"/>
      <c r="C1408" s="26" t="n"/>
      <c r="D1408" s="26" t="n"/>
      <c r="E1408" s="26" t="n"/>
      <c r="F1408" s="28" t="n"/>
      <c r="G1408" s="28" t="n"/>
      <c r="H1408" s="23">
        <f>IF(F1408="","",F1408-G1408)</f>
        <v/>
      </c>
      <c r="I1408" s="29" t="n"/>
      <c r="J1408" s="30" t="n"/>
      <c r="K1408" s="26" t="n"/>
      <c r="L1408" s="23">
        <f>IF(F1408="","",H1408*J1408)</f>
        <v/>
      </c>
    </row>
    <row r="1409">
      <c r="A1409" s="26" t="n"/>
      <c r="B1409" s="27" t="n"/>
      <c r="C1409" s="26" t="n"/>
      <c r="D1409" s="26" t="n"/>
      <c r="E1409" s="26" t="n"/>
      <c r="F1409" s="28" t="n"/>
      <c r="G1409" s="28" t="n"/>
      <c r="H1409" s="23">
        <f>IF(F1409="","",F1409-G1409)</f>
        <v/>
      </c>
      <c r="I1409" s="29" t="n"/>
      <c r="J1409" s="30" t="n"/>
      <c r="K1409" s="26" t="n"/>
      <c r="L1409" s="23">
        <f>IF(F1409="","",H1409*J1409)</f>
        <v/>
      </c>
    </row>
    <row r="1410">
      <c r="A1410" s="26" t="n"/>
      <c r="B1410" s="27" t="n"/>
      <c r="C1410" s="26" t="n"/>
      <c r="D1410" s="26" t="n"/>
      <c r="E1410" s="26" t="n"/>
      <c r="F1410" s="28" t="n"/>
      <c r="G1410" s="28" t="n"/>
      <c r="H1410" s="23">
        <f>IF(F1410="","",F1410-G1410)</f>
        <v/>
      </c>
      <c r="I1410" s="29" t="n"/>
      <c r="J1410" s="30" t="n"/>
      <c r="K1410" s="26" t="n"/>
      <c r="L1410" s="23">
        <f>IF(F1410="","",H1410*J1410)</f>
        <v/>
      </c>
    </row>
    <row r="1411">
      <c r="A1411" s="26" t="n"/>
      <c r="B1411" s="27" t="n"/>
      <c r="C1411" s="26" t="n"/>
      <c r="D1411" s="26" t="n"/>
      <c r="E1411" s="26" t="n"/>
      <c r="F1411" s="28" t="n"/>
      <c r="G1411" s="28" t="n"/>
      <c r="H1411" s="23">
        <f>IF(F1411="","",F1411-G1411)</f>
        <v/>
      </c>
      <c r="I1411" s="29" t="n"/>
      <c r="J1411" s="30" t="n"/>
      <c r="K1411" s="26" t="n"/>
      <c r="L1411" s="23">
        <f>IF(F1411="","",H1411*J1411)</f>
        <v/>
      </c>
    </row>
    <row r="1412">
      <c r="A1412" s="26" t="n"/>
      <c r="B1412" s="27" t="n"/>
      <c r="C1412" s="26" t="n"/>
      <c r="D1412" s="26" t="n"/>
      <c r="E1412" s="26" t="n"/>
      <c r="F1412" s="28" t="n"/>
      <c r="G1412" s="28" t="n"/>
      <c r="H1412" s="23">
        <f>IF(F1412="","",F1412-G1412)</f>
        <v/>
      </c>
      <c r="I1412" s="29" t="n"/>
      <c r="J1412" s="30" t="n"/>
      <c r="K1412" s="26" t="n"/>
      <c r="L1412" s="23">
        <f>IF(F1412="","",H1412*J1412)</f>
        <v/>
      </c>
    </row>
    <row r="1413">
      <c r="A1413" s="26" t="n"/>
      <c r="B1413" s="27" t="n"/>
      <c r="C1413" s="26" t="n"/>
      <c r="D1413" s="26" t="n"/>
      <c r="E1413" s="26" t="n"/>
      <c r="F1413" s="28" t="n"/>
      <c r="G1413" s="28" t="n"/>
      <c r="H1413" s="23">
        <f>IF(F1413="","",F1413-G1413)</f>
        <v/>
      </c>
      <c r="I1413" s="29" t="n"/>
      <c r="J1413" s="30" t="n"/>
      <c r="K1413" s="26" t="n"/>
      <c r="L1413" s="23">
        <f>IF(F1413="","",H1413*J1413)</f>
        <v/>
      </c>
    </row>
    <row r="1414">
      <c r="A1414" s="26" t="n"/>
      <c r="B1414" s="27" t="n"/>
      <c r="C1414" s="26" t="n"/>
      <c r="D1414" s="26" t="n"/>
      <c r="E1414" s="26" t="n"/>
      <c r="F1414" s="28" t="n"/>
      <c r="G1414" s="28" t="n"/>
      <c r="H1414" s="23">
        <f>IF(F1414="","",F1414-G1414)</f>
        <v/>
      </c>
      <c r="I1414" s="29" t="n"/>
      <c r="J1414" s="30" t="n"/>
      <c r="K1414" s="26" t="n"/>
      <c r="L1414" s="23">
        <f>IF(F1414="","",H1414*J1414)</f>
        <v/>
      </c>
    </row>
    <row r="1415">
      <c r="A1415" s="26" t="n"/>
      <c r="B1415" s="27" t="n"/>
      <c r="C1415" s="26" t="n"/>
      <c r="D1415" s="26" t="n"/>
      <c r="E1415" s="26" t="n"/>
      <c r="F1415" s="28" t="n"/>
      <c r="G1415" s="28" t="n"/>
      <c r="H1415" s="23">
        <f>IF(F1415="","",F1415-G1415)</f>
        <v/>
      </c>
      <c r="I1415" s="29" t="n"/>
      <c r="J1415" s="30" t="n"/>
      <c r="K1415" s="26" t="n"/>
      <c r="L1415" s="23">
        <f>IF(F1415="","",H1415*J1415)</f>
        <v/>
      </c>
    </row>
    <row r="1416">
      <c r="A1416" s="26" t="n"/>
      <c r="B1416" s="27" t="n"/>
      <c r="C1416" s="26" t="n"/>
      <c r="D1416" s="26" t="n"/>
      <c r="E1416" s="26" t="n"/>
      <c r="F1416" s="28" t="n"/>
      <c r="G1416" s="28" t="n"/>
      <c r="H1416" s="23">
        <f>IF(F1416="","",F1416-G1416)</f>
        <v/>
      </c>
      <c r="I1416" s="29" t="n"/>
      <c r="J1416" s="30" t="n"/>
      <c r="K1416" s="26" t="n"/>
      <c r="L1416" s="23">
        <f>IF(F1416="","",H1416*J1416)</f>
        <v/>
      </c>
    </row>
    <row r="1417">
      <c r="A1417" s="26" t="n"/>
      <c r="B1417" s="27" t="n"/>
      <c r="C1417" s="26" t="n"/>
      <c r="D1417" s="26" t="n"/>
      <c r="E1417" s="26" t="n"/>
      <c r="F1417" s="28" t="n"/>
      <c r="G1417" s="28" t="n"/>
      <c r="H1417" s="23">
        <f>IF(F1417="","",F1417-G1417)</f>
        <v/>
      </c>
      <c r="I1417" s="29" t="n"/>
      <c r="J1417" s="30" t="n"/>
      <c r="K1417" s="26" t="n"/>
      <c r="L1417" s="23">
        <f>IF(F1417="","",H1417*J1417)</f>
        <v/>
      </c>
    </row>
    <row r="1418">
      <c r="A1418" s="26" t="n"/>
      <c r="B1418" s="27" t="n"/>
      <c r="C1418" s="26" t="n"/>
      <c r="D1418" s="26" t="n"/>
      <c r="E1418" s="26" t="n"/>
      <c r="F1418" s="28" t="n"/>
      <c r="G1418" s="28" t="n"/>
      <c r="H1418" s="23">
        <f>IF(F1418="","",F1418-G1418)</f>
        <v/>
      </c>
      <c r="I1418" s="29" t="n"/>
      <c r="J1418" s="30" t="n"/>
      <c r="K1418" s="26" t="n"/>
      <c r="L1418" s="23">
        <f>IF(F1418="","",H1418*J1418)</f>
        <v/>
      </c>
    </row>
    <row r="1419">
      <c r="A1419" s="26" t="n"/>
      <c r="B1419" s="27" t="n"/>
      <c r="C1419" s="26" t="n"/>
      <c r="D1419" s="26" t="n"/>
      <c r="E1419" s="26" t="n"/>
      <c r="F1419" s="28" t="n"/>
      <c r="G1419" s="28" t="n"/>
      <c r="H1419" s="23">
        <f>IF(F1419="","",F1419-G1419)</f>
        <v/>
      </c>
      <c r="I1419" s="29" t="n"/>
      <c r="J1419" s="30" t="n"/>
      <c r="K1419" s="26" t="n"/>
      <c r="L1419" s="23">
        <f>IF(F1419="","",H1419*J1419)</f>
        <v/>
      </c>
    </row>
    <row r="1420">
      <c r="A1420" s="26" t="n"/>
      <c r="B1420" s="27" t="n"/>
      <c r="C1420" s="26" t="n"/>
      <c r="D1420" s="26" t="n"/>
      <c r="E1420" s="26" t="n"/>
      <c r="F1420" s="28" t="n"/>
      <c r="G1420" s="28" t="n"/>
      <c r="H1420" s="23">
        <f>IF(F1420="","",F1420-G1420)</f>
        <v/>
      </c>
      <c r="I1420" s="29" t="n"/>
      <c r="J1420" s="30" t="n"/>
      <c r="K1420" s="26" t="n"/>
      <c r="L1420" s="23">
        <f>IF(F1420="","",H1420*J1420)</f>
        <v/>
      </c>
    </row>
    <row r="1421">
      <c r="A1421" s="26" t="n"/>
      <c r="B1421" s="27" t="n"/>
      <c r="C1421" s="26" t="n"/>
      <c r="D1421" s="26" t="n"/>
      <c r="E1421" s="26" t="n"/>
      <c r="F1421" s="28" t="n"/>
      <c r="G1421" s="28" t="n"/>
      <c r="H1421" s="23">
        <f>IF(F1421="","",F1421-G1421)</f>
        <v/>
      </c>
      <c r="I1421" s="29" t="n"/>
      <c r="J1421" s="30" t="n"/>
      <c r="K1421" s="26" t="n"/>
      <c r="L1421" s="23">
        <f>IF(F1421="","",H1421*J1421)</f>
        <v/>
      </c>
    </row>
    <row r="1422">
      <c r="A1422" s="26" t="n"/>
      <c r="B1422" s="27" t="n"/>
      <c r="C1422" s="26" t="n"/>
      <c r="D1422" s="26" t="n"/>
      <c r="E1422" s="26" t="n"/>
      <c r="F1422" s="28" t="n"/>
      <c r="G1422" s="28" t="n"/>
      <c r="H1422" s="23">
        <f>IF(F1422="","",F1422-G1422)</f>
        <v/>
      </c>
      <c r="I1422" s="29" t="n"/>
      <c r="J1422" s="30" t="n"/>
      <c r="K1422" s="26" t="n"/>
      <c r="L1422" s="23">
        <f>IF(F1422="","",H1422*J1422)</f>
        <v/>
      </c>
    </row>
    <row r="1423">
      <c r="A1423" s="26" t="n"/>
      <c r="B1423" s="27" t="n"/>
      <c r="C1423" s="26" t="n"/>
      <c r="D1423" s="26" t="n"/>
      <c r="E1423" s="26" t="n"/>
      <c r="F1423" s="28" t="n"/>
      <c r="G1423" s="28" t="n"/>
      <c r="H1423" s="23">
        <f>IF(F1423="","",F1423-G1423)</f>
        <v/>
      </c>
      <c r="I1423" s="29" t="n"/>
      <c r="J1423" s="30" t="n"/>
      <c r="K1423" s="26" t="n"/>
      <c r="L1423" s="23">
        <f>IF(F1423="","",H1423*J1423)</f>
        <v/>
      </c>
    </row>
    <row r="1424">
      <c r="A1424" s="26" t="n"/>
      <c r="B1424" s="27" t="n"/>
      <c r="C1424" s="26" t="n"/>
      <c r="D1424" s="26" t="n"/>
      <c r="E1424" s="26" t="n"/>
      <c r="F1424" s="28" t="n"/>
      <c r="G1424" s="28" t="n"/>
      <c r="H1424" s="23">
        <f>IF(F1424="","",F1424-G1424)</f>
        <v/>
      </c>
      <c r="I1424" s="29" t="n"/>
      <c r="J1424" s="30" t="n"/>
      <c r="K1424" s="26" t="n"/>
      <c r="L1424" s="23">
        <f>IF(F1424="","",H1424*J1424)</f>
        <v/>
      </c>
    </row>
    <row r="1425">
      <c r="A1425" s="26" t="n"/>
      <c r="B1425" s="27" t="n"/>
      <c r="C1425" s="26" t="n"/>
      <c r="D1425" s="26" t="n"/>
      <c r="E1425" s="26" t="n"/>
      <c r="F1425" s="28" t="n"/>
      <c r="G1425" s="28" t="n"/>
      <c r="H1425" s="23">
        <f>IF(F1425="","",F1425-G1425)</f>
        <v/>
      </c>
      <c r="I1425" s="29" t="n"/>
      <c r="J1425" s="30" t="n"/>
      <c r="K1425" s="26" t="n"/>
      <c r="L1425" s="23">
        <f>IF(F1425="","",H1425*J1425)</f>
        <v/>
      </c>
    </row>
    <row r="1426">
      <c r="A1426" s="26" t="n"/>
      <c r="B1426" s="27" t="n"/>
      <c r="C1426" s="26" t="n"/>
      <c r="D1426" s="26" t="n"/>
      <c r="E1426" s="26" t="n"/>
      <c r="F1426" s="28" t="n"/>
      <c r="G1426" s="28" t="n"/>
      <c r="H1426" s="23">
        <f>IF(F1426="","",F1426-G1426)</f>
        <v/>
      </c>
      <c r="I1426" s="29" t="n"/>
      <c r="J1426" s="30" t="n"/>
      <c r="K1426" s="26" t="n"/>
      <c r="L1426" s="23">
        <f>IF(F1426="","",H1426*J1426)</f>
        <v/>
      </c>
    </row>
    <row r="1427">
      <c r="A1427" s="26" t="n"/>
      <c r="B1427" s="27" t="n"/>
      <c r="C1427" s="26" t="n"/>
      <c r="D1427" s="26" t="n"/>
      <c r="E1427" s="26" t="n"/>
      <c r="F1427" s="28" t="n"/>
      <c r="G1427" s="28" t="n"/>
      <c r="H1427" s="23">
        <f>IF(F1427="","",F1427-G1427)</f>
        <v/>
      </c>
      <c r="I1427" s="29" t="n"/>
      <c r="J1427" s="30" t="n"/>
      <c r="K1427" s="26" t="n"/>
      <c r="L1427" s="23">
        <f>IF(F1427="","",H1427*J1427)</f>
        <v/>
      </c>
    </row>
    <row r="1428">
      <c r="A1428" s="26" t="n"/>
      <c r="B1428" s="27" t="n"/>
      <c r="C1428" s="26" t="n"/>
      <c r="D1428" s="26" t="n"/>
      <c r="E1428" s="26" t="n"/>
      <c r="F1428" s="28" t="n"/>
      <c r="G1428" s="28" t="n"/>
      <c r="H1428" s="23">
        <f>IF(F1428="","",F1428-G1428)</f>
        <v/>
      </c>
      <c r="I1428" s="29" t="n"/>
      <c r="J1428" s="30" t="n"/>
      <c r="K1428" s="26" t="n"/>
      <c r="L1428" s="23">
        <f>IF(F1428="","",H1428*J1428)</f>
        <v/>
      </c>
    </row>
    <row r="1429">
      <c r="A1429" s="26" t="n"/>
      <c r="B1429" s="27" t="n"/>
      <c r="C1429" s="26" t="n"/>
      <c r="D1429" s="26" t="n"/>
      <c r="E1429" s="26" t="n"/>
      <c r="F1429" s="28" t="n"/>
      <c r="G1429" s="28" t="n"/>
      <c r="H1429" s="23">
        <f>IF(F1429="","",F1429-G1429)</f>
        <v/>
      </c>
      <c r="I1429" s="29" t="n"/>
      <c r="J1429" s="30" t="n"/>
      <c r="K1429" s="26" t="n"/>
      <c r="L1429" s="23">
        <f>IF(F1429="","",H1429*J1429)</f>
        <v/>
      </c>
    </row>
    <row r="1430">
      <c r="A1430" s="26" t="n"/>
      <c r="B1430" s="27" t="n"/>
      <c r="C1430" s="26" t="n"/>
      <c r="D1430" s="26" t="n"/>
      <c r="E1430" s="26" t="n"/>
      <c r="F1430" s="28" t="n"/>
      <c r="G1430" s="28" t="n"/>
      <c r="H1430" s="23">
        <f>IF(F1430="","",F1430-G1430)</f>
        <v/>
      </c>
      <c r="I1430" s="29" t="n"/>
      <c r="J1430" s="30" t="n"/>
      <c r="K1430" s="26" t="n"/>
      <c r="L1430" s="23">
        <f>IF(F1430="","",H1430*J1430)</f>
        <v/>
      </c>
    </row>
    <row r="1431">
      <c r="A1431" s="26" t="n"/>
      <c r="B1431" s="27" t="n"/>
      <c r="C1431" s="26" t="n"/>
      <c r="D1431" s="26" t="n"/>
      <c r="E1431" s="26" t="n"/>
      <c r="F1431" s="28" t="n"/>
      <c r="G1431" s="28" t="n"/>
      <c r="H1431" s="23">
        <f>IF(F1431="","",F1431-G1431)</f>
        <v/>
      </c>
      <c r="I1431" s="29" t="n"/>
      <c r="J1431" s="30" t="n"/>
      <c r="K1431" s="26" t="n"/>
      <c r="L1431" s="23">
        <f>IF(F1431="","",H1431*J1431)</f>
        <v/>
      </c>
    </row>
    <row r="1432">
      <c r="A1432" s="26" t="n"/>
      <c r="B1432" s="27" t="n"/>
      <c r="C1432" s="26" t="n"/>
      <c r="D1432" s="26" t="n"/>
      <c r="E1432" s="26" t="n"/>
      <c r="F1432" s="28" t="n"/>
      <c r="G1432" s="28" t="n"/>
      <c r="H1432" s="23">
        <f>IF(F1432="","",F1432-G1432)</f>
        <v/>
      </c>
      <c r="I1432" s="29" t="n"/>
      <c r="J1432" s="30" t="n"/>
      <c r="K1432" s="26" t="n"/>
      <c r="L1432" s="23">
        <f>IF(F1432="","",H1432*J1432)</f>
        <v/>
      </c>
    </row>
    <row r="1433">
      <c r="A1433" s="26" t="n"/>
      <c r="B1433" s="27" t="n"/>
      <c r="C1433" s="26" t="n"/>
      <c r="D1433" s="26" t="n"/>
      <c r="E1433" s="26" t="n"/>
      <c r="F1433" s="28" t="n"/>
      <c r="G1433" s="28" t="n"/>
      <c r="H1433" s="23">
        <f>IF(F1433="","",F1433-G1433)</f>
        <v/>
      </c>
      <c r="I1433" s="29" t="n"/>
      <c r="J1433" s="30" t="n"/>
      <c r="K1433" s="26" t="n"/>
      <c r="L1433" s="23">
        <f>IF(F1433="","",H1433*J1433)</f>
        <v/>
      </c>
    </row>
    <row r="1434">
      <c r="A1434" s="26" t="n"/>
      <c r="B1434" s="27" t="n"/>
      <c r="C1434" s="26" t="n"/>
      <c r="D1434" s="26" t="n"/>
      <c r="E1434" s="26" t="n"/>
      <c r="F1434" s="28" t="n"/>
      <c r="G1434" s="28" t="n"/>
      <c r="H1434" s="23">
        <f>IF(F1434="","",F1434-G1434)</f>
        <v/>
      </c>
      <c r="I1434" s="29" t="n"/>
      <c r="J1434" s="30" t="n"/>
      <c r="K1434" s="26" t="n"/>
      <c r="L1434" s="23">
        <f>IF(F1434="","",H1434*J1434)</f>
        <v/>
      </c>
    </row>
    <row r="1435">
      <c r="A1435" s="26" t="n"/>
      <c r="B1435" s="27" t="n"/>
      <c r="C1435" s="26" t="n"/>
      <c r="D1435" s="26" t="n"/>
      <c r="E1435" s="26" t="n"/>
      <c r="F1435" s="28" t="n"/>
      <c r="G1435" s="28" t="n"/>
      <c r="H1435" s="23">
        <f>IF(F1435="","",F1435-G1435)</f>
        <v/>
      </c>
      <c r="I1435" s="29" t="n"/>
      <c r="J1435" s="30" t="n"/>
      <c r="K1435" s="26" t="n"/>
      <c r="L1435" s="23">
        <f>IF(F1435="","",H1435*J1435)</f>
        <v/>
      </c>
    </row>
    <row r="1436">
      <c r="A1436" s="26" t="n"/>
      <c r="B1436" s="27" t="n"/>
      <c r="C1436" s="26" t="n"/>
      <c r="D1436" s="26" t="n"/>
      <c r="E1436" s="26" t="n"/>
      <c r="F1436" s="28" t="n"/>
      <c r="G1436" s="28" t="n"/>
      <c r="H1436" s="23">
        <f>IF(F1436="","",F1436-G1436)</f>
        <v/>
      </c>
      <c r="I1436" s="29" t="n"/>
      <c r="J1436" s="30" t="n"/>
      <c r="K1436" s="26" t="n"/>
      <c r="L1436" s="23">
        <f>IF(F1436="","",H1436*J1436)</f>
        <v/>
      </c>
    </row>
    <row r="1437">
      <c r="A1437" s="26" t="n"/>
      <c r="B1437" s="27" t="n"/>
      <c r="C1437" s="26" t="n"/>
      <c r="D1437" s="26" t="n"/>
      <c r="E1437" s="26" t="n"/>
      <c r="F1437" s="28" t="n"/>
      <c r="G1437" s="28" t="n"/>
      <c r="H1437" s="23">
        <f>IF(F1437="","",F1437-G1437)</f>
        <v/>
      </c>
      <c r="I1437" s="29" t="n"/>
      <c r="J1437" s="30" t="n"/>
      <c r="K1437" s="26" t="n"/>
      <c r="L1437" s="23">
        <f>IF(F1437="","",H1437*J1437)</f>
        <v/>
      </c>
    </row>
    <row r="1438">
      <c r="A1438" s="26" t="n"/>
      <c r="B1438" s="27" t="n"/>
      <c r="C1438" s="26" t="n"/>
      <c r="D1438" s="26" t="n"/>
      <c r="E1438" s="26" t="n"/>
      <c r="F1438" s="28" t="n"/>
      <c r="G1438" s="28" t="n"/>
      <c r="H1438" s="23">
        <f>IF(F1438="","",F1438-G1438)</f>
        <v/>
      </c>
      <c r="I1438" s="29" t="n"/>
      <c r="J1438" s="30" t="n"/>
      <c r="K1438" s="26" t="n"/>
      <c r="L1438" s="23">
        <f>IF(F1438="","",H1438*J1438)</f>
        <v/>
      </c>
    </row>
    <row r="1439">
      <c r="A1439" s="26" t="n"/>
      <c r="B1439" s="27" t="n"/>
      <c r="C1439" s="26" t="n"/>
      <c r="D1439" s="26" t="n"/>
      <c r="E1439" s="26" t="n"/>
      <c r="F1439" s="28" t="n"/>
      <c r="G1439" s="28" t="n"/>
      <c r="H1439" s="23">
        <f>IF(F1439="","",F1439-G1439)</f>
        <v/>
      </c>
      <c r="I1439" s="29" t="n"/>
      <c r="J1439" s="30" t="n"/>
      <c r="K1439" s="26" t="n"/>
      <c r="L1439" s="23">
        <f>IF(F1439="","",H1439*J1439)</f>
        <v/>
      </c>
    </row>
    <row r="1440">
      <c r="A1440" s="26" t="n"/>
      <c r="B1440" s="27" t="n"/>
      <c r="C1440" s="26" t="n"/>
      <c r="D1440" s="26" t="n"/>
      <c r="E1440" s="26" t="n"/>
      <c r="F1440" s="28" t="n"/>
      <c r="G1440" s="28" t="n"/>
      <c r="H1440" s="23">
        <f>IF(F1440="","",F1440-G1440)</f>
        <v/>
      </c>
      <c r="I1440" s="29" t="n"/>
      <c r="J1440" s="30" t="n"/>
      <c r="K1440" s="26" t="n"/>
      <c r="L1440" s="23">
        <f>IF(F1440="","",H1440*J1440)</f>
        <v/>
      </c>
    </row>
    <row r="1441">
      <c r="A1441" s="26" t="n"/>
      <c r="B1441" s="27" t="n"/>
      <c r="C1441" s="26" t="n"/>
      <c r="D1441" s="26" t="n"/>
      <c r="E1441" s="26" t="n"/>
      <c r="F1441" s="28" t="n"/>
      <c r="G1441" s="28" t="n"/>
      <c r="H1441" s="23">
        <f>IF(F1441="","",F1441-G1441)</f>
        <v/>
      </c>
      <c r="I1441" s="29" t="n"/>
      <c r="J1441" s="30" t="n"/>
      <c r="K1441" s="26" t="n"/>
      <c r="L1441" s="23">
        <f>IF(F1441="","",H1441*J1441)</f>
        <v/>
      </c>
    </row>
    <row r="1442">
      <c r="A1442" s="26" t="n"/>
      <c r="B1442" s="27" t="n"/>
      <c r="C1442" s="26" t="n"/>
      <c r="D1442" s="26" t="n"/>
      <c r="E1442" s="26" t="n"/>
      <c r="F1442" s="28" t="n"/>
      <c r="G1442" s="28" t="n"/>
      <c r="H1442" s="23">
        <f>IF(F1442="","",F1442-G1442)</f>
        <v/>
      </c>
      <c r="I1442" s="29" t="n"/>
      <c r="J1442" s="30" t="n"/>
      <c r="K1442" s="26" t="n"/>
      <c r="L1442" s="23">
        <f>IF(F1442="","",H1442*J1442)</f>
        <v/>
      </c>
    </row>
    <row r="1443">
      <c r="A1443" s="26" t="n"/>
      <c r="B1443" s="27" t="n"/>
      <c r="C1443" s="26" t="n"/>
      <c r="D1443" s="26" t="n"/>
      <c r="E1443" s="26" t="n"/>
      <c r="F1443" s="28" t="n"/>
      <c r="G1443" s="28" t="n"/>
      <c r="H1443" s="23">
        <f>IF(F1443="","",F1443-G1443)</f>
        <v/>
      </c>
      <c r="I1443" s="29" t="n"/>
      <c r="J1443" s="30" t="n"/>
      <c r="K1443" s="26" t="n"/>
      <c r="L1443" s="23">
        <f>IF(F1443="","",H1443*J1443)</f>
        <v/>
      </c>
    </row>
    <row r="1444">
      <c r="A1444" s="26" t="n"/>
      <c r="B1444" s="27" t="n"/>
      <c r="C1444" s="26" t="n"/>
      <c r="D1444" s="26" t="n"/>
      <c r="E1444" s="26" t="n"/>
      <c r="F1444" s="28" t="n"/>
      <c r="G1444" s="28" t="n"/>
      <c r="H1444" s="23">
        <f>IF(F1444="","",F1444-G1444)</f>
        <v/>
      </c>
      <c r="I1444" s="29" t="n"/>
      <c r="J1444" s="30" t="n"/>
      <c r="K1444" s="26" t="n"/>
      <c r="L1444" s="23">
        <f>IF(F1444="","",H1444*J1444)</f>
        <v/>
      </c>
    </row>
    <row r="1445">
      <c r="A1445" s="26" t="n"/>
      <c r="B1445" s="27" t="n"/>
      <c r="C1445" s="26" t="n"/>
      <c r="D1445" s="26" t="n"/>
      <c r="E1445" s="26" t="n"/>
      <c r="F1445" s="28" t="n"/>
      <c r="G1445" s="28" t="n"/>
      <c r="H1445" s="23">
        <f>IF(F1445="","",F1445-G1445)</f>
        <v/>
      </c>
      <c r="I1445" s="29" t="n"/>
      <c r="J1445" s="30" t="n"/>
      <c r="K1445" s="26" t="n"/>
      <c r="L1445" s="23">
        <f>IF(F1445="","",H1445*J1445)</f>
        <v/>
      </c>
    </row>
    <row r="1446">
      <c r="A1446" s="26" t="n"/>
      <c r="B1446" s="27" t="n"/>
      <c r="C1446" s="26" t="n"/>
      <c r="D1446" s="26" t="n"/>
      <c r="E1446" s="26" t="n"/>
      <c r="F1446" s="28" t="n"/>
      <c r="G1446" s="28" t="n"/>
      <c r="H1446" s="23">
        <f>IF(F1446="","",F1446-G1446)</f>
        <v/>
      </c>
      <c r="I1446" s="29" t="n"/>
      <c r="J1446" s="30" t="n"/>
      <c r="K1446" s="26" t="n"/>
      <c r="L1446" s="23">
        <f>IF(F1446="","",H1446*J1446)</f>
        <v/>
      </c>
    </row>
    <row r="1447">
      <c r="A1447" s="26" t="n"/>
      <c r="B1447" s="27" t="n"/>
      <c r="C1447" s="26" t="n"/>
      <c r="D1447" s="26" t="n"/>
      <c r="E1447" s="26" t="n"/>
      <c r="F1447" s="28" t="n"/>
      <c r="G1447" s="28" t="n"/>
      <c r="H1447" s="23">
        <f>IF(F1447="","",F1447-G1447)</f>
        <v/>
      </c>
      <c r="I1447" s="29" t="n"/>
      <c r="J1447" s="30" t="n"/>
      <c r="K1447" s="26" t="n"/>
      <c r="L1447" s="23">
        <f>IF(F1447="","",H1447*J1447)</f>
        <v/>
      </c>
    </row>
    <row r="1448">
      <c r="A1448" s="26" t="n"/>
      <c r="B1448" s="27" t="n"/>
      <c r="C1448" s="26" t="n"/>
      <c r="D1448" s="26" t="n"/>
      <c r="E1448" s="26" t="n"/>
      <c r="F1448" s="28" t="n"/>
      <c r="G1448" s="28" t="n"/>
      <c r="H1448" s="23">
        <f>IF(F1448="","",F1448-G1448)</f>
        <v/>
      </c>
      <c r="I1448" s="29" t="n"/>
      <c r="J1448" s="30" t="n"/>
      <c r="K1448" s="26" t="n"/>
      <c r="L1448" s="23">
        <f>IF(F1448="","",H1448*J1448)</f>
        <v/>
      </c>
    </row>
    <row r="1449">
      <c r="A1449" s="26" t="n"/>
      <c r="B1449" s="27" t="n"/>
      <c r="C1449" s="26" t="n"/>
      <c r="D1449" s="26" t="n"/>
      <c r="E1449" s="26" t="n"/>
      <c r="F1449" s="28" t="n"/>
      <c r="G1449" s="28" t="n"/>
      <c r="H1449" s="23">
        <f>IF(F1449="","",F1449-G1449)</f>
        <v/>
      </c>
      <c r="I1449" s="29" t="n"/>
      <c r="J1449" s="30" t="n"/>
      <c r="K1449" s="26" t="n"/>
      <c r="L1449" s="23">
        <f>IF(F1449="","",H1449*J1449)</f>
        <v/>
      </c>
    </row>
    <row r="1450">
      <c r="A1450" s="26" t="n"/>
      <c r="B1450" s="27" t="n"/>
      <c r="C1450" s="26" t="n"/>
      <c r="D1450" s="26" t="n"/>
      <c r="E1450" s="26" t="n"/>
      <c r="F1450" s="28" t="n"/>
      <c r="G1450" s="28" t="n"/>
      <c r="H1450" s="23">
        <f>IF(F1450="","",F1450-G1450)</f>
        <v/>
      </c>
      <c r="I1450" s="29" t="n"/>
      <c r="J1450" s="30" t="n"/>
      <c r="K1450" s="26" t="n"/>
      <c r="L1450" s="23">
        <f>IF(F1450="","",H1450*J1450)</f>
        <v/>
      </c>
    </row>
    <row r="1451">
      <c r="A1451" s="26" t="n"/>
      <c r="B1451" s="27" t="n"/>
      <c r="C1451" s="26" t="n"/>
      <c r="D1451" s="26" t="n"/>
      <c r="E1451" s="26" t="n"/>
      <c r="F1451" s="28" t="n"/>
      <c r="G1451" s="28" t="n"/>
      <c r="H1451" s="23">
        <f>IF(F1451="","",F1451-G1451)</f>
        <v/>
      </c>
      <c r="I1451" s="29" t="n"/>
      <c r="J1451" s="30" t="n"/>
      <c r="K1451" s="26" t="n"/>
      <c r="L1451" s="23">
        <f>IF(F1451="","",H1451*J1451)</f>
        <v/>
      </c>
    </row>
    <row r="1452">
      <c r="A1452" s="26" t="n"/>
      <c r="B1452" s="27" t="n"/>
      <c r="C1452" s="26" t="n"/>
      <c r="D1452" s="26" t="n"/>
      <c r="E1452" s="26" t="n"/>
      <c r="F1452" s="28" t="n"/>
      <c r="G1452" s="28" t="n"/>
      <c r="H1452" s="23">
        <f>IF(F1452="","",F1452-G1452)</f>
        <v/>
      </c>
      <c r="I1452" s="29" t="n"/>
      <c r="J1452" s="30" t="n"/>
      <c r="K1452" s="26" t="n"/>
      <c r="L1452" s="23">
        <f>IF(F1452="","",H1452*J1452)</f>
        <v/>
      </c>
    </row>
    <row r="1453">
      <c r="A1453" s="26" t="n"/>
      <c r="B1453" s="27" t="n"/>
      <c r="C1453" s="26" t="n"/>
      <c r="D1453" s="26" t="n"/>
      <c r="E1453" s="26" t="n"/>
      <c r="F1453" s="28" t="n"/>
      <c r="G1453" s="28" t="n"/>
      <c r="H1453" s="23">
        <f>IF(F1453="","",F1453-G1453)</f>
        <v/>
      </c>
      <c r="I1453" s="29" t="n"/>
      <c r="J1453" s="30" t="n"/>
      <c r="K1453" s="26" t="n"/>
      <c r="L1453" s="23">
        <f>IF(F1453="","",H1453*J1453)</f>
        <v/>
      </c>
    </row>
    <row r="1454">
      <c r="A1454" s="26" t="n"/>
      <c r="B1454" s="27" t="n"/>
      <c r="C1454" s="26" t="n"/>
      <c r="D1454" s="26" t="n"/>
      <c r="E1454" s="26" t="n"/>
      <c r="F1454" s="28" t="n"/>
      <c r="G1454" s="28" t="n"/>
      <c r="H1454" s="23">
        <f>IF(F1454="","",F1454-G1454)</f>
        <v/>
      </c>
      <c r="I1454" s="29" t="n"/>
      <c r="J1454" s="30" t="n"/>
      <c r="K1454" s="26" t="n"/>
      <c r="L1454" s="23">
        <f>IF(F1454="","",H1454*J1454)</f>
        <v/>
      </c>
    </row>
    <row r="1455">
      <c r="A1455" s="26" t="n"/>
      <c r="B1455" s="27" t="n"/>
      <c r="C1455" s="26" t="n"/>
      <c r="D1455" s="26" t="n"/>
      <c r="E1455" s="26" t="n"/>
      <c r="F1455" s="28" t="n"/>
      <c r="G1455" s="28" t="n"/>
      <c r="H1455" s="23">
        <f>IF(F1455="","",F1455-G1455)</f>
        <v/>
      </c>
      <c r="I1455" s="29" t="n"/>
      <c r="J1455" s="30" t="n"/>
      <c r="K1455" s="26" t="n"/>
      <c r="L1455" s="23">
        <f>IF(F1455="","",H1455*J1455)</f>
        <v/>
      </c>
    </row>
    <row r="1456">
      <c r="A1456" s="26" t="n"/>
      <c r="B1456" s="27" t="n"/>
      <c r="C1456" s="26" t="n"/>
      <c r="D1456" s="26" t="n"/>
      <c r="E1456" s="26" t="n"/>
      <c r="F1456" s="28" t="n"/>
      <c r="G1456" s="28" t="n"/>
      <c r="H1456" s="23">
        <f>IF(F1456="","",F1456-G1456)</f>
        <v/>
      </c>
      <c r="I1456" s="29" t="n"/>
      <c r="J1456" s="30" t="n"/>
      <c r="K1456" s="26" t="n"/>
      <c r="L1456" s="23">
        <f>IF(F1456="","",H1456*J1456)</f>
        <v/>
      </c>
    </row>
    <row r="1457">
      <c r="A1457" s="26" t="n"/>
      <c r="B1457" s="27" t="n"/>
      <c r="C1457" s="26" t="n"/>
      <c r="D1457" s="26" t="n"/>
      <c r="E1457" s="26" t="n"/>
      <c r="F1457" s="28" t="n"/>
      <c r="G1457" s="28" t="n"/>
      <c r="H1457" s="23">
        <f>IF(F1457="","",F1457-G1457)</f>
        <v/>
      </c>
      <c r="I1457" s="29" t="n"/>
      <c r="J1457" s="30" t="n"/>
      <c r="K1457" s="26" t="n"/>
      <c r="L1457" s="23">
        <f>IF(F1457="","",H1457*J1457)</f>
        <v/>
      </c>
    </row>
    <row r="1458">
      <c r="A1458" s="26" t="n"/>
      <c r="B1458" s="27" t="n"/>
      <c r="C1458" s="26" t="n"/>
      <c r="D1458" s="26" t="n"/>
      <c r="E1458" s="26" t="n"/>
      <c r="F1458" s="28" t="n"/>
      <c r="G1458" s="28" t="n"/>
      <c r="H1458" s="23">
        <f>IF(F1458="","",F1458-G1458)</f>
        <v/>
      </c>
      <c r="I1458" s="29" t="n"/>
      <c r="J1458" s="30" t="n"/>
      <c r="K1458" s="26" t="n"/>
      <c r="L1458" s="23">
        <f>IF(F1458="","",H1458*J1458)</f>
        <v/>
      </c>
    </row>
    <row r="1459">
      <c r="A1459" s="26" t="n"/>
      <c r="B1459" s="27" t="n"/>
      <c r="C1459" s="26" t="n"/>
      <c r="D1459" s="26" t="n"/>
      <c r="E1459" s="26" t="n"/>
      <c r="F1459" s="28" t="n"/>
      <c r="G1459" s="28" t="n"/>
      <c r="H1459" s="23">
        <f>IF(F1459="","",F1459-G1459)</f>
        <v/>
      </c>
      <c r="I1459" s="29" t="n"/>
      <c r="J1459" s="30" t="n"/>
      <c r="K1459" s="26" t="n"/>
      <c r="L1459" s="23">
        <f>IF(F1459="","",H1459*J1459)</f>
        <v/>
      </c>
    </row>
    <row r="1460">
      <c r="A1460" s="26" t="n"/>
      <c r="B1460" s="27" t="n"/>
      <c r="C1460" s="26" t="n"/>
      <c r="D1460" s="26" t="n"/>
      <c r="E1460" s="26" t="n"/>
      <c r="F1460" s="28" t="n"/>
      <c r="G1460" s="28" t="n"/>
      <c r="H1460" s="23">
        <f>IF(F1460="","",F1460-G1460)</f>
        <v/>
      </c>
      <c r="I1460" s="29" t="n"/>
      <c r="J1460" s="30" t="n"/>
      <c r="K1460" s="26" t="n"/>
      <c r="L1460" s="23">
        <f>IF(F1460="","",H1460*J1460)</f>
        <v/>
      </c>
    </row>
    <row r="1461">
      <c r="A1461" s="26" t="n"/>
      <c r="B1461" s="27" t="n"/>
      <c r="C1461" s="26" t="n"/>
      <c r="D1461" s="26" t="n"/>
      <c r="E1461" s="26" t="n"/>
      <c r="F1461" s="28" t="n"/>
      <c r="G1461" s="28" t="n"/>
      <c r="H1461" s="23">
        <f>IF(F1461="","",F1461-G1461)</f>
        <v/>
      </c>
      <c r="I1461" s="29" t="n"/>
      <c r="J1461" s="30" t="n"/>
      <c r="K1461" s="26" t="n"/>
      <c r="L1461" s="23">
        <f>IF(F1461="","",H1461*J1461)</f>
        <v/>
      </c>
    </row>
    <row r="1462">
      <c r="A1462" s="26" t="n"/>
      <c r="B1462" s="27" t="n"/>
      <c r="C1462" s="26" t="n"/>
      <c r="D1462" s="26" t="n"/>
      <c r="E1462" s="26" t="n"/>
      <c r="F1462" s="28" t="n"/>
      <c r="G1462" s="28" t="n"/>
      <c r="H1462" s="23">
        <f>IF(F1462="","",F1462-G1462)</f>
        <v/>
      </c>
      <c r="I1462" s="29" t="n"/>
      <c r="J1462" s="30" t="n"/>
      <c r="K1462" s="26" t="n"/>
      <c r="L1462" s="23">
        <f>IF(F1462="","",H1462*J1462)</f>
        <v/>
      </c>
    </row>
    <row r="1463">
      <c r="A1463" s="26" t="n"/>
      <c r="B1463" s="27" t="n"/>
      <c r="C1463" s="26" t="n"/>
      <c r="D1463" s="26" t="n"/>
      <c r="E1463" s="26" t="n"/>
      <c r="F1463" s="28" t="n"/>
      <c r="G1463" s="28" t="n"/>
      <c r="H1463" s="23">
        <f>IF(F1463="","",F1463-G1463)</f>
        <v/>
      </c>
      <c r="I1463" s="29" t="n"/>
      <c r="J1463" s="30" t="n"/>
      <c r="K1463" s="26" t="n"/>
      <c r="L1463" s="23">
        <f>IF(F1463="","",H1463*J1463)</f>
        <v/>
      </c>
    </row>
    <row r="1464">
      <c r="A1464" s="26" t="n"/>
      <c r="B1464" s="27" t="n"/>
      <c r="C1464" s="26" t="n"/>
      <c r="D1464" s="26" t="n"/>
      <c r="E1464" s="26" t="n"/>
      <c r="F1464" s="28" t="n"/>
      <c r="G1464" s="28" t="n"/>
      <c r="H1464" s="23">
        <f>IF(F1464="","",F1464-G1464)</f>
        <v/>
      </c>
      <c r="I1464" s="29" t="n"/>
      <c r="J1464" s="30" t="n"/>
      <c r="K1464" s="26" t="n"/>
      <c r="L1464" s="23">
        <f>IF(F1464="","",H1464*J1464)</f>
        <v/>
      </c>
    </row>
    <row r="1465">
      <c r="A1465" s="26" t="n"/>
      <c r="B1465" s="27" t="n"/>
      <c r="C1465" s="26" t="n"/>
      <c r="D1465" s="26" t="n"/>
      <c r="E1465" s="26" t="n"/>
      <c r="F1465" s="28" t="n"/>
      <c r="G1465" s="28" t="n"/>
      <c r="H1465" s="23">
        <f>IF(F1465="","",F1465-G1465)</f>
        <v/>
      </c>
      <c r="I1465" s="29" t="n"/>
      <c r="J1465" s="30" t="n"/>
      <c r="K1465" s="26" t="n"/>
      <c r="L1465" s="23">
        <f>IF(F1465="","",H1465*J1465)</f>
        <v/>
      </c>
    </row>
    <row r="1466">
      <c r="A1466" s="26" t="n"/>
      <c r="B1466" s="27" t="n"/>
      <c r="C1466" s="26" t="n"/>
      <c r="D1466" s="26" t="n"/>
      <c r="E1466" s="26" t="n"/>
      <c r="F1466" s="28" t="n"/>
      <c r="G1466" s="28" t="n"/>
      <c r="H1466" s="23">
        <f>IF(F1466="","",F1466-G1466)</f>
        <v/>
      </c>
      <c r="I1466" s="29" t="n"/>
      <c r="J1466" s="30" t="n"/>
      <c r="K1466" s="26" t="n"/>
      <c r="L1466" s="23">
        <f>IF(F1466="","",H1466*J1466)</f>
        <v/>
      </c>
    </row>
    <row r="1467">
      <c r="A1467" s="26" t="n"/>
      <c r="B1467" s="27" t="n"/>
      <c r="C1467" s="26" t="n"/>
      <c r="D1467" s="26" t="n"/>
      <c r="E1467" s="26" t="n"/>
      <c r="F1467" s="28" t="n"/>
      <c r="G1467" s="28" t="n"/>
      <c r="H1467" s="23">
        <f>IF(F1467="","",F1467-G1467)</f>
        <v/>
      </c>
      <c r="I1467" s="29" t="n"/>
      <c r="J1467" s="30" t="n"/>
      <c r="K1467" s="26" t="n"/>
      <c r="L1467" s="23">
        <f>IF(F1467="","",H1467*J1467)</f>
        <v/>
      </c>
    </row>
    <row r="1468">
      <c r="A1468" s="26" t="n"/>
      <c r="B1468" s="27" t="n"/>
      <c r="C1468" s="26" t="n"/>
      <c r="D1468" s="26" t="n"/>
      <c r="E1468" s="26" t="n"/>
      <c r="F1468" s="28" t="n"/>
      <c r="G1468" s="28" t="n"/>
      <c r="H1468" s="23">
        <f>IF(F1468="","",F1468-G1468)</f>
        <v/>
      </c>
      <c r="I1468" s="29" t="n"/>
      <c r="J1468" s="30" t="n"/>
      <c r="K1468" s="26" t="n"/>
      <c r="L1468" s="23">
        <f>IF(F1468="","",H1468*J1468)</f>
        <v/>
      </c>
    </row>
    <row r="1469">
      <c r="A1469" s="26" t="n"/>
      <c r="B1469" s="27" t="n"/>
      <c r="C1469" s="26" t="n"/>
      <c r="D1469" s="26" t="n"/>
      <c r="E1469" s="26" t="n"/>
      <c r="F1469" s="28" t="n"/>
      <c r="G1469" s="28" t="n"/>
      <c r="H1469" s="23">
        <f>IF(F1469="","",F1469-G1469)</f>
        <v/>
      </c>
      <c r="I1469" s="29" t="n"/>
      <c r="J1469" s="30" t="n"/>
      <c r="K1469" s="26" t="n"/>
      <c r="L1469" s="23">
        <f>IF(F1469="","",H1469*J1469)</f>
        <v/>
      </c>
    </row>
    <row r="1470">
      <c r="A1470" s="26" t="n"/>
      <c r="B1470" s="27" t="n"/>
      <c r="C1470" s="26" t="n"/>
      <c r="D1470" s="26" t="n"/>
      <c r="E1470" s="26" t="n"/>
      <c r="F1470" s="28" t="n"/>
      <c r="G1470" s="28" t="n"/>
      <c r="H1470" s="23">
        <f>IF(F1470="","",F1470-G1470)</f>
        <v/>
      </c>
      <c r="I1470" s="29" t="n"/>
      <c r="J1470" s="30" t="n"/>
      <c r="K1470" s="26" t="n"/>
      <c r="L1470" s="23">
        <f>IF(F1470="","",H1470*J1470)</f>
        <v/>
      </c>
    </row>
    <row r="1471">
      <c r="A1471" s="26" t="n"/>
      <c r="B1471" s="27" t="n"/>
      <c r="C1471" s="26" t="n"/>
      <c r="D1471" s="26" t="n"/>
      <c r="E1471" s="26" t="n"/>
      <c r="F1471" s="28" t="n"/>
      <c r="G1471" s="28" t="n"/>
      <c r="H1471" s="23">
        <f>IF(F1471="","",F1471-G1471)</f>
        <v/>
      </c>
      <c r="I1471" s="29" t="n"/>
      <c r="J1471" s="30" t="n"/>
      <c r="K1471" s="26" t="n"/>
      <c r="L1471" s="23">
        <f>IF(F1471="","",H1471*J1471)</f>
        <v/>
      </c>
    </row>
    <row r="1472">
      <c r="A1472" s="26" t="n"/>
      <c r="B1472" s="27" t="n"/>
      <c r="C1472" s="26" t="n"/>
      <c r="D1472" s="26" t="n"/>
      <c r="E1472" s="26" t="n"/>
      <c r="F1472" s="28" t="n"/>
      <c r="G1472" s="28" t="n"/>
      <c r="H1472" s="23">
        <f>IF(F1472="","",F1472-G1472)</f>
        <v/>
      </c>
      <c r="I1472" s="29" t="n"/>
      <c r="J1472" s="30" t="n"/>
      <c r="K1472" s="26" t="n"/>
      <c r="L1472" s="23">
        <f>IF(F1472="","",H1472*J1472)</f>
        <v/>
      </c>
    </row>
    <row r="1473">
      <c r="A1473" s="26" t="n"/>
      <c r="B1473" s="27" t="n"/>
      <c r="C1473" s="26" t="n"/>
      <c r="D1473" s="26" t="n"/>
      <c r="E1473" s="26" t="n"/>
      <c r="F1473" s="28" t="n"/>
      <c r="G1473" s="28" t="n"/>
      <c r="H1473" s="23">
        <f>IF(F1473="","",F1473-G1473)</f>
        <v/>
      </c>
      <c r="I1473" s="29" t="n"/>
      <c r="J1473" s="30" t="n"/>
      <c r="K1473" s="26" t="n"/>
      <c r="L1473" s="23">
        <f>IF(F1473="","",H1473*J1473)</f>
        <v/>
      </c>
    </row>
    <row r="1474">
      <c r="A1474" s="26" t="n"/>
      <c r="B1474" s="27" t="n"/>
      <c r="C1474" s="26" t="n"/>
      <c r="D1474" s="26" t="n"/>
      <c r="E1474" s="26" t="n"/>
      <c r="F1474" s="28" t="n"/>
      <c r="G1474" s="28" t="n"/>
      <c r="H1474" s="23">
        <f>IF(F1474="","",F1474-G1474)</f>
        <v/>
      </c>
      <c r="I1474" s="29" t="n"/>
      <c r="J1474" s="30" t="n"/>
      <c r="K1474" s="26" t="n"/>
      <c r="L1474" s="23">
        <f>IF(F1474="","",H1474*J1474)</f>
        <v/>
      </c>
    </row>
    <row r="1475">
      <c r="A1475" s="26" t="n"/>
      <c r="B1475" s="27" t="n"/>
      <c r="C1475" s="26" t="n"/>
      <c r="D1475" s="26" t="n"/>
      <c r="E1475" s="26" t="n"/>
      <c r="F1475" s="28" t="n"/>
      <c r="G1475" s="28" t="n"/>
      <c r="H1475" s="23">
        <f>IF(F1475="","",F1475-G1475)</f>
        <v/>
      </c>
      <c r="I1475" s="29" t="n"/>
      <c r="J1475" s="30" t="n"/>
      <c r="K1475" s="26" t="n"/>
      <c r="L1475" s="23">
        <f>IF(F1475="","",H1475*J1475)</f>
        <v/>
      </c>
    </row>
    <row r="1476">
      <c r="A1476" s="26" t="n"/>
      <c r="B1476" s="27" t="n"/>
      <c r="C1476" s="26" t="n"/>
      <c r="D1476" s="26" t="n"/>
      <c r="E1476" s="26" t="n"/>
      <c r="F1476" s="28" t="n"/>
      <c r="G1476" s="28" t="n"/>
      <c r="H1476" s="23">
        <f>IF(F1476="","",F1476-G1476)</f>
        <v/>
      </c>
      <c r="I1476" s="29" t="n"/>
      <c r="J1476" s="30" t="n"/>
      <c r="K1476" s="26" t="n"/>
      <c r="L1476" s="23">
        <f>IF(F1476="","",H1476*J1476)</f>
        <v/>
      </c>
    </row>
    <row r="1477">
      <c r="A1477" s="26" t="n"/>
      <c r="B1477" s="27" t="n"/>
      <c r="C1477" s="26" t="n"/>
      <c r="D1477" s="26" t="n"/>
      <c r="E1477" s="26" t="n"/>
      <c r="F1477" s="28" t="n"/>
      <c r="G1477" s="28" t="n"/>
      <c r="H1477" s="23">
        <f>IF(F1477="","",F1477-G1477)</f>
        <v/>
      </c>
      <c r="I1477" s="29" t="n"/>
      <c r="J1477" s="30" t="n"/>
      <c r="K1477" s="26" t="n"/>
      <c r="L1477" s="23">
        <f>IF(F1477="","",H1477*J1477)</f>
        <v/>
      </c>
    </row>
    <row r="1478">
      <c r="A1478" s="26" t="n"/>
      <c r="B1478" s="27" t="n"/>
      <c r="C1478" s="26" t="n"/>
      <c r="D1478" s="26" t="n"/>
      <c r="E1478" s="26" t="n"/>
      <c r="F1478" s="28" t="n"/>
      <c r="G1478" s="28" t="n"/>
      <c r="H1478" s="23">
        <f>IF(F1478="","",F1478-G1478)</f>
        <v/>
      </c>
      <c r="I1478" s="29" t="n"/>
      <c r="J1478" s="30" t="n"/>
      <c r="K1478" s="26" t="n"/>
      <c r="L1478" s="23">
        <f>IF(F1478="","",H1478*J1478)</f>
        <v/>
      </c>
    </row>
    <row r="1479">
      <c r="A1479" s="26" t="n"/>
      <c r="B1479" s="27" t="n"/>
      <c r="C1479" s="26" t="n"/>
      <c r="D1479" s="26" t="n"/>
      <c r="E1479" s="26" t="n"/>
      <c r="F1479" s="28" t="n"/>
      <c r="G1479" s="28" t="n"/>
      <c r="H1479" s="23">
        <f>IF(F1479="","",F1479-G1479)</f>
        <v/>
      </c>
      <c r="I1479" s="29" t="n"/>
      <c r="J1479" s="30" t="n"/>
      <c r="K1479" s="26" t="n"/>
      <c r="L1479" s="23">
        <f>IF(F1479="","",H1479*J1479)</f>
        <v/>
      </c>
    </row>
    <row r="1480">
      <c r="A1480" s="26" t="n"/>
      <c r="B1480" s="27" t="n"/>
      <c r="C1480" s="26" t="n"/>
      <c r="D1480" s="26" t="n"/>
      <c r="E1480" s="26" t="n"/>
      <c r="F1480" s="28" t="n"/>
      <c r="G1480" s="28" t="n"/>
      <c r="H1480" s="23">
        <f>IF(F1480="","",F1480-G1480)</f>
        <v/>
      </c>
      <c r="I1480" s="29" t="n"/>
      <c r="J1480" s="30" t="n"/>
      <c r="K1480" s="26" t="n"/>
      <c r="L1480" s="23">
        <f>IF(F1480="","",H1480*J1480)</f>
        <v/>
      </c>
    </row>
    <row r="1481">
      <c r="A1481" s="26" t="n"/>
      <c r="B1481" s="27" t="n"/>
      <c r="C1481" s="26" t="n"/>
      <c r="D1481" s="26" t="n"/>
      <c r="E1481" s="26" t="n"/>
      <c r="F1481" s="28" t="n"/>
      <c r="G1481" s="28" t="n"/>
      <c r="H1481" s="23">
        <f>IF(F1481="","",F1481-G1481)</f>
        <v/>
      </c>
      <c r="I1481" s="29" t="n"/>
      <c r="J1481" s="30" t="n"/>
      <c r="K1481" s="26" t="n"/>
      <c r="L1481" s="23">
        <f>IF(F1481="","",H1481*J1481)</f>
        <v/>
      </c>
    </row>
    <row r="1482">
      <c r="A1482" s="26" t="n"/>
      <c r="B1482" s="27" t="n"/>
      <c r="C1482" s="26" t="n"/>
      <c r="D1482" s="26" t="n"/>
      <c r="E1482" s="26" t="n"/>
      <c r="F1482" s="28" t="n"/>
      <c r="G1482" s="28" t="n"/>
      <c r="H1482" s="23">
        <f>IF(F1482="","",F1482-G1482)</f>
        <v/>
      </c>
      <c r="I1482" s="29" t="n"/>
      <c r="J1482" s="30" t="n"/>
      <c r="K1482" s="26" t="n"/>
      <c r="L1482" s="23">
        <f>IF(F1482="","",H1482*J1482)</f>
        <v/>
      </c>
    </row>
    <row r="1483">
      <c r="A1483" s="26" t="n"/>
      <c r="B1483" s="27" t="n"/>
      <c r="C1483" s="26" t="n"/>
      <c r="D1483" s="26" t="n"/>
      <c r="E1483" s="26" t="n"/>
      <c r="F1483" s="28" t="n"/>
      <c r="G1483" s="28" t="n"/>
      <c r="H1483" s="23">
        <f>IF(F1483="","",F1483-G1483)</f>
        <v/>
      </c>
      <c r="I1483" s="29" t="n"/>
      <c r="J1483" s="30" t="n"/>
      <c r="K1483" s="26" t="n"/>
      <c r="L1483" s="23">
        <f>IF(F1483="","",H1483*J1483)</f>
        <v/>
      </c>
    </row>
    <row r="1484">
      <c r="A1484" s="26" t="n"/>
      <c r="B1484" s="27" t="n"/>
      <c r="C1484" s="26" t="n"/>
      <c r="D1484" s="26" t="n"/>
      <c r="E1484" s="26" t="n"/>
      <c r="F1484" s="28" t="n"/>
      <c r="G1484" s="28" t="n"/>
      <c r="H1484" s="23">
        <f>IF(F1484="","",F1484-G1484)</f>
        <v/>
      </c>
      <c r="I1484" s="29" t="n"/>
      <c r="J1484" s="30" t="n"/>
      <c r="K1484" s="26" t="n"/>
      <c r="L1484" s="23">
        <f>IF(F1484="","",H1484*J1484)</f>
        <v/>
      </c>
    </row>
    <row r="1485">
      <c r="A1485" s="26" t="n"/>
      <c r="B1485" s="27" t="n"/>
      <c r="C1485" s="26" t="n"/>
      <c r="D1485" s="26" t="n"/>
      <c r="E1485" s="26" t="n"/>
      <c r="F1485" s="28" t="n"/>
      <c r="G1485" s="28" t="n"/>
      <c r="H1485" s="23">
        <f>IF(F1485="","",F1485-G1485)</f>
        <v/>
      </c>
      <c r="I1485" s="29" t="n"/>
      <c r="J1485" s="30" t="n"/>
      <c r="K1485" s="26" t="n"/>
      <c r="L1485" s="23">
        <f>IF(F1485="","",H1485*J1485)</f>
        <v/>
      </c>
    </row>
    <row r="1486">
      <c r="A1486" s="26" t="n"/>
      <c r="B1486" s="27" t="n"/>
      <c r="C1486" s="26" t="n"/>
      <c r="D1486" s="26" t="n"/>
      <c r="E1486" s="26" t="n"/>
      <c r="F1486" s="28" t="n"/>
      <c r="G1486" s="28" t="n"/>
      <c r="H1486" s="23">
        <f>IF(F1486="","",F1486-G1486)</f>
        <v/>
      </c>
      <c r="I1486" s="29" t="n"/>
      <c r="J1486" s="30" t="n"/>
      <c r="K1486" s="26" t="n"/>
      <c r="L1486" s="23">
        <f>IF(F1486="","",H1486*J1486)</f>
        <v/>
      </c>
    </row>
    <row r="1487">
      <c r="A1487" s="26" t="n"/>
      <c r="B1487" s="27" t="n"/>
      <c r="C1487" s="26" t="n"/>
      <c r="D1487" s="26" t="n"/>
      <c r="E1487" s="26" t="n"/>
      <c r="F1487" s="28" t="n"/>
      <c r="G1487" s="28" t="n"/>
      <c r="H1487" s="23">
        <f>IF(F1487="","",F1487-G1487)</f>
        <v/>
      </c>
      <c r="I1487" s="29" t="n"/>
      <c r="J1487" s="30" t="n"/>
      <c r="K1487" s="26" t="n"/>
      <c r="L1487" s="23">
        <f>IF(F1487="","",H1487*J1487)</f>
        <v/>
      </c>
    </row>
    <row r="1488">
      <c r="A1488" s="26" t="n"/>
      <c r="B1488" s="27" t="n"/>
      <c r="C1488" s="26" t="n"/>
      <c r="D1488" s="26" t="n"/>
      <c r="E1488" s="26" t="n"/>
      <c r="F1488" s="28" t="n"/>
      <c r="G1488" s="28" t="n"/>
      <c r="H1488" s="23">
        <f>IF(F1488="","",F1488-G1488)</f>
        <v/>
      </c>
      <c r="I1488" s="29" t="n"/>
      <c r="J1488" s="30" t="n"/>
      <c r="K1488" s="26" t="n"/>
      <c r="L1488" s="23">
        <f>IF(F1488="","",H1488*J1488)</f>
        <v/>
      </c>
    </row>
    <row r="1489">
      <c r="A1489" s="26" t="n"/>
      <c r="B1489" s="27" t="n"/>
      <c r="C1489" s="26" t="n"/>
      <c r="D1489" s="26" t="n"/>
      <c r="E1489" s="26" t="n"/>
      <c r="F1489" s="28" t="n"/>
      <c r="G1489" s="28" t="n"/>
      <c r="H1489" s="23">
        <f>IF(F1489="","",F1489-G1489)</f>
        <v/>
      </c>
      <c r="I1489" s="29" t="n"/>
      <c r="J1489" s="30" t="n"/>
      <c r="K1489" s="26" t="n"/>
      <c r="L1489" s="23">
        <f>IF(F1489="","",H1489*J1489)</f>
        <v/>
      </c>
    </row>
    <row r="1490">
      <c r="A1490" s="26" t="n"/>
      <c r="B1490" s="27" t="n"/>
      <c r="C1490" s="26" t="n"/>
      <c r="D1490" s="26" t="n"/>
      <c r="E1490" s="26" t="n"/>
      <c r="F1490" s="28" t="n"/>
      <c r="G1490" s="28" t="n"/>
      <c r="H1490" s="23">
        <f>IF(F1490="","",F1490-G1490)</f>
        <v/>
      </c>
      <c r="I1490" s="29" t="n"/>
      <c r="J1490" s="30" t="n"/>
      <c r="K1490" s="26" t="n"/>
      <c r="L1490" s="23">
        <f>IF(F1490="","",H1490*J1490)</f>
        <v/>
      </c>
    </row>
    <row r="1491">
      <c r="A1491" s="26" t="n"/>
      <c r="B1491" s="27" t="n"/>
      <c r="C1491" s="26" t="n"/>
      <c r="D1491" s="26" t="n"/>
      <c r="E1491" s="26" t="n"/>
      <c r="F1491" s="28" t="n"/>
      <c r="G1491" s="28" t="n"/>
      <c r="H1491" s="23">
        <f>IF(F1491="","",F1491-G1491)</f>
        <v/>
      </c>
      <c r="I1491" s="29" t="n"/>
      <c r="J1491" s="30" t="n"/>
      <c r="K1491" s="26" t="n"/>
      <c r="L1491" s="23">
        <f>IF(F1491="","",H1491*J1491)</f>
        <v/>
      </c>
    </row>
    <row r="1492">
      <c r="A1492" s="26" t="n"/>
      <c r="B1492" s="27" t="n"/>
      <c r="C1492" s="26" t="n"/>
      <c r="D1492" s="26" t="n"/>
      <c r="E1492" s="26" t="n"/>
      <c r="F1492" s="28" t="n"/>
      <c r="G1492" s="28" t="n"/>
      <c r="H1492" s="23">
        <f>IF(F1492="","",F1492-G1492)</f>
        <v/>
      </c>
      <c r="I1492" s="29" t="n"/>
      <c r="J1492" s="30" t="n"/>
      <c r="K1492" s="26" t="n"/>
      <c r="L1492" s="23">
        <f>IF(F1492="","",H1492*J1492)</f>
        <v/>
      </c>
    </row>
    <row r="1493">
      <c r="A1493" s="26" t="n"/>
      <c r="B1493" s="27" t="n"/>
      <c r="C1493" s="26" t="n"/>
      <c r="D1493" s="26" t="n"/>
      <c r="E1493" s="26" t="n"/>
      <c r="F1493" s="28" t="n"/>
      <c r="G1493" s="28" t="n"/>
      <c r="H1493" s="23">
        <f>IF(F1493="","",F1493-G1493)</f>
        <v/>
      </c>
      <c r="I1493" s="29" t="n"/>
      <c r="J1493" s="30" t="n"/>
      <c r="K1493" s="26" t="n"/>
      <c r="L1493" s="23">
        <f>IF(F1493="","",H1493*J1493)</f>
        <v/>
      </c>
    </row>
    <row r="1494">
      <c r="A1494" s="26" t="n"/>
      <c r="B1494" s="27" t="n"/>
      <c r="C1494" s="26" t="n"/>
      <c r="D1494" s="26" t="n"/>
      <c r="E1494" s="26" t="n"/>
      <c r="F1494" s="28" t="n"/>
      <c r="G1494" s="28" t="n"/>
      <c r="H1494" s="23">
        <f>IF(F1494="","",F1494-G1494)</f>
        <v/>
      </c>
      <c r="I1494" s="29" t="n"/>
      <c r="J1494" s="30" t="n"/>
      <c r="K1494" s="26" t="n"/>
      <c r="L1494" s="23">
        <f>IF(F1494="","",H1494*J1494)</f>
        <v/>
      </c>
    </row>
    <row r="1495">
      <c r="A1495" s="26" t="n"/>
      <c r="B1495" s="27" t="n"/>
      <c r="C1495" s="26" t="n"/>
      <c r="D1495" s="26" t="n"/>
      <c r="E1495" s="26" t="n"/>
      <c r="F1495" s="28" t="n"/>
      <c r="G1495" s="28" t="n"/>
      <c r="H1495" s="23">
        <f>IF(F1495="","",F1495-G1495)</f>
        <v/>
      </c>
      <c r="I1495" s="29" t="n"/>
      <c r="J1495" s="30" t="n"/>
      <c r="K1495" s="26" t="n"/>
      <c r="L1495" s="23">
        <f>IF(F1495="","",H1495*J1495)</f>
        <v/>
      </c>
    </row>
    <row r="1496">
      <c r="A1496" s="26" t="n"/>
      <c r="B1496" s="27" t="n"/>
      <c r="C1496" s="26" t="n"/>
      <c r="D1496" s="26" t="n"/>
      <c r="E1496" s="26" t="n"/>
      <c r="F1496" s="28" t="n"/>
      <c r="G1496" s="28" t="n"/>
      <c r="H1496" s="23">
        <f>IF(F1496="","",F1496-G1496)</f>
        <v/>
      </c>
      <c r="I1496" s="29" t="n"/>
      <c r="J1496" s="30" t="n"/>
      <c r="K1496" s="26" t="n"/>
      <c r="L1496" s="23">
        <f>IF(F1496="","",H1496*J1496)</f>
        <v/>
      </c>
    </row>
    <row r="1497">
      <c r="A1497" s="26" t="n"/>
      <c r="B1497" s="27" t="n"/>
      <c r="C1497" s="26" t="n"/>
      <c r="D1497" s="26" t="n"/>
      <c r="E1497" s="26" t="n"/>
      <c r="F1497" s="28" t="n"/>
      <c r="G1497" s="28" t="n"/>
      <c r="H1497" s="23">
        <f>IF(F1497="","",F1497-G1497)</f>
        <v/>
      </c>
      <c r="I1497" s="29" t="n"/>
      <c r="J1497" s="30" t="n"/>
      <c r="K1497" s="26" t="n"/>
      <c r="L1497" s="23">
        <f>IF(F1497="","",H1497*J1497)</f>
        <v/>
      </c>
    </row>
    <row r="1498">
      <c r="A1498" s="26" t="n"/>
      <c r="B1498" s="27" t="n"/>
      <c r="C1498" s="26" t="n"/>
      <c r="D1498" s="26" t="n"/>
      <c r="E1498" s="26" t="n"/>
      <c r="F1498" s="28" t="n"/>
      <c r="G1498" s="28" t="n"/>
      <c r="H1498" s="23">
        <f>IF(F1498="","",F1498-G1498)</f>
        <v/>
      </c>
      <c r="I1498" s="29" t="n"/>
      <c r="J1498" s="30" t="n"/>
      <c r="K1498" s="26" t="n"/>
      <c r="L1498" s="23">
        <f>IF(F1498="","",H1498*J1498)</f>
        <v/>
      </c>
    </row>
    <row r="1499">
      <c r="A1499" s="26" t="n"/>
      <c r="B1499" s="27" t="n"/>
      <c r="C1499" s="26" t="n"/>
      <c r="D1499" s="26" t="n"/>
      <c r="E1499" s="26" t="n"/>
      <c r="F1499" s="28" t="n"/>
      <c r="G1499" s="28" t="n"/>
      <c r="H1499" s="23">
        <f>IF(F1499="","",F1499-G1499)</f>
        <v/>
      </c>
      <c r="I1499" s="29" t="n"/>
      <c r="J1499" s="30" t="n"/>
      <c r="K1499" s="26" t="n"/>
      <c r="L1499" s="23">
        <f>IF(F1499="","",H1499*J1499)</f>
        <v/>
      </c>
    </row>
    <row r="1500">
      <c r="A1500" s="26" t="n"/>
      <c r="B1500" s="27" t="n"/>
      <c r="C1500" s="26" t="n"/>
      <c r="D1500" s="26" t="n"/>
      <c r="E1500" s="26" t="n"/>
      <c r="F1500" s="28" t="n"/>
      <c r="G1500" s="28" t="n"/>
      <c r="H1500" s="23">
        <f>IF(F1500="","",F1500-G1500)</f>
        <v/>
      </c>
      <c r="I1500" s="29" t="n"/>
      <c r="J1500" s="30" t="n"/>
      <c r="K1500" s="26" t="n"/>
      <c r="L1500" s="23">
        <f>IF(F1500="","",H1500*J1500)</f>
        <v/>
      </c>
    </row>
    <row r="1501">
      <c r="A1501" s="26" t="n"/>
      <c r="B1501" s="27" t="n"/>
      <c r="C1501" s="26" t="n"/>
      <c r="D1501" s="26" t="n"/>
      <c r="E1501" s="26" t="n"/>
      <c r="F1501" s="28" t="n"/>
      <c r="G1501" s="28" t="n"/>
      <c r="H1501" s="23">
        <f>IF(F1501="","",F1501-G1501)</f>
        <v/>
      </c>
      <c r="I1501" s="29" t="n"/>
      <c r="J1501" s="30" t="n"/>
      <c r="K1501" s="26" t="n"/>
      <c r="L1501" s="23">
        <f>IF(F1501="","",H1501*J1501)</f>
        <v/>
      </c>
    </row>
    <row r="1502">
      <c r="A1502" s="26" t="n"/>
      <c r="B1502" s="27" t="n"/>
      <c r="C1502" s="26" t="n"/>
      <c r="D1502" s="26" t="n"/>
      <c r="E1502" s="26" t="n"/>
      <c r="F1502" s="28" t="n"/>
      <c r="G1502" s="28" t="n"/>
      <c r="H1502" s="23">
        <f>IF(F1502="","",F1502-G1502)</f>
        <v/>
      </c>
      <c r="I1502" s="29" t="n"/>
      <c r="J1502" s="30" t="n"/>
      <c r="K1502" s="26" t="n"/>
      <c r="L1502" s="23">
        <f>IF(F1502="","",H1502*J1502)</f>
        <v/>
      </c>
    </row>
    <row r="1503">
      <c r="A1503" s="26" t="n"/>
      <c r="B1503" s="27" t="n"/>
      <c r="C1503" s="26" t="n"/>
      <c r="D1503" s="26" t="n"/>
      <c r="E1503" s="26" t="n"/>
      <c r="F1503" s="28" t="n"/>
      <c r="G1503" s="28" t="n"/>
      <c r="H1503" s="23">
        <f>IF(F1503="","",F1503-G1503)</f>
        <v/>
      </c>
      <c r="I1503" s="29" t="n"/>
      <c r="J1503" s="30" t="n"/>
      <c r="K1503" s="26" t="n"/>
      <c r="L1503" s="23">
        <f>IF(F1503="","",H1503*J1503)</f>
        <v/>
      </c>
    </row>
    <row r="1504">
      <c r="A1504" s="26" t="n"/>
      <c r="B1504" s="27" t="n"/>
      <c r="C1504" s="26" t="n"/>
      <c r="D1504" s="26" t="n"/>
      <c r="E1504" s="26" t="n"/>
      <c r="F1504" s="28" t="n"/>
      <c r="G1504" s="28" t="n"/>
      <c r="H1504" s="23">
        <f>IF(F1504="","",F1504-G1504)</f>
        <v/>
      </c>
      <c r="I1504" s="29" t="n"/>
      <c r="J1504" s="30" t="n"/>
      <c r="K1504" s="26" t="n"/>
      <c r="L1504" s="23">
        <f>IF(F1504="","",H1504*J1504)</f>
        <v/>
      </c>
    </row>
    <row r="1505">
      <c r="A1505" s="26" t="n"/>
      <c r="B1505" s="27" t="n"/>
      <c r="C1505" s="26" t="n"/>
      <c r="D1505" s="26" t="n"/>
      <c r="E1505" s="26" t="n"/>
      <c r="F1505" s="28" t="n"/>
      <c r="G1505" s="28" t="n"/>
      <c r="H1505" s="23">
        <f>IF(F1505="","",F1505-G1505)</f>
        <v/>
      </c>
      <c r="I1505" s="29" t="n"/>
      <c r="J1505" s="30" t="n"/>
      <c r="K1505" s="26" t="n"/>
      <c r="L1505" s="23">
        <f>IF(F1505="","",H1505*J1505)</f>
        <v/>
      </c>
    </row>
    <row r="1506">
      <c r="A1506" s="26" t="n"/>
      <c r="B1506" s="27" t="n"/>
      <c r="C1506" s="26" t="n"/>
      <c r="D1506" s="26" t="n"/>
      <c r="E1506" s="26" t="n"/>
      <c r="F1506" s="28" t="n"/>
      <c r="G1506" s="28" t="n"/>
      <c r="H1506" s="23">
        <f>IF(F1506="","",F1506-G1506)</f>
        <v/>
      </c>
      <c r="I1506" s="29" t="n"/>
      <c r="J1506" s="30" t="n"/>
      <c r="K1506" s="26" t="n"/>
      <c r="L1506" s="23">
        <f>IF(F1506="","",H1506*J1506)</f>
        <v/>
      </c>
    </row>
    <row r="1507">
      <c r="A1507" s="26" t="n"/>
      <c r="B1507" s="27" t="n"/>
      <c r="C1507" s="26" t="n"/>
      <c r="D1507" s="26" t="n"/>
      <c r="E1507" s="26" t="n"/>
      <c r="F1507" s="28" t="n"/>
      <c r="G1507" s="28" t="n"/>
      <c r="H1507" s="23">
        <f>IF(F1507="","",F1507-G1507)</f>
        <v/>
      </c>
      <c r="I1507" s="29" t="n"/>
      <c r="J1507" s="30" t="n"/>
      <c r="K1507" s="26" t="n"/>
      <c r="L1507" s="23">
        <f>IF(F1507="","",H1507*J1507)</f>
        <v/>
      </c>
    </row>
    <row r="1508">
      <c r="A1508" s="26" t="n"/>
      <c r="B1508" s="27" t="n"/>
      <c r="C1508" s="26" t="n"/>
      <c r="D1508" s="26" t="n"/>
      <c r="E1508" s="26" t="n"/>
      <c r="F1508" s="28" t="n"/>
      <c r="G1508" s="28" t="n"/>
      <c r="H1508" s="23">
        <f>IF(F1508="","",F1508-G1508)</f>
        <v/>
      </c>
      <c r="I1508" s="29" t="n"/>
      <c r="J1508" s="30" t="n"/>
      <c r="K1508" s="26" t="n"/>
      <c r="L1508" s="23">
        <f>IF(F1508="","",H1508*J1508)</f>
        <v/>
      </c>
    </row>
    <row r="1509">
      <c r="A1509" s="26" t="n"/>
      <c r="B1509" s="27" t="n"/>
      <c r="C1509" s="26" t="n"/>
      <c r="D1509" s="26" t="n"/>
      <c r="E1509" s="26" t="n"/>
      <c r="F1509" s="28" t="n"/>
      <c r="G1509" s="28" t="n"/>
      <c r="H1509" s="23">
        <f>IF(F1509="","",F1509-G1509)</f>
        <v/>
      </c>
      <c r="I1509" s="29" t="n"/>
      <c r="J1509" s="30" t="n"/>
      <c r="K1509" s="26" t="n"/>
      <c r="L1509" s="23">
        <f>IF(F1509="","",H1509*J1509)</f>
        <v/>
      </c>
    </row>
    <row r="1510">
      <c r="A1510" s="26" t="n"/>
      <c r="B1510" s="27" t="n"/>
      <c r="C1510" s="26" t="n"/>
      <c r="D1510" s="26" t="n"/>
      <c r="E1510" s="26" t="n"/>
      <c r="F1510" s="28" t="n"/>
      <c r="G1510" s="28" t="n"/>
      <c r="H1510" s="23">
        <f>IF(F1510="","",F1510-G1510)</f>
        <v/>
      </c>
      <c r="I1510" s="29" t="n"/>
      <c r="J1510" s="30" t="n"/>
      <c r="K1510" s="26" t="n"/>
      <c r="L1510" s="23">
        <f>IF(F1510="","",H1510*J1510)</f>
        <v/>
      </c>
    </row>
    <row r="1511">
      <c r="A1511" s="26" t="n"/>
      <c r="B1511" s="27" t="n"/>
      <c r="C1511" s="26" t="n"/>
      <c r="D1511" s="26" t="n"/>
      <c r="E1511" s="26" t="n"/>
      <c r="F1511" s="28" t="n"/>
      <c r="G1511" s="28" t="n"/>
      <c r="H1511" s="23">
        <f>IF(F1511="","",F1511-G1511)</f>
        <v/>
      </c>
      <c r="I1511" s="29" t="n"/>
      <c r="J1511" s="30" t="n"/>
      <c r="K1511" s="26" t="n"/>
      <c r="L1511" s="23">
        <f>IF(F1511="","",H1511*J1511)</f>
        <v/>
      </c>
    </row>
    <row r="1512">
      <c r="A1512" s="26" t="n"/>
      <c r="B1512" s="27" t="n"/>
      <c r="C1512" s="26" t="n"/>
      <c r="D1512" s="26" t="n"/>
      <c r="E1512" s="26" t="n"/>
      <c r="F1512" s="28" t="n"/>
      <c r="G1512" s="28" t="n"/>
      <c r="H1512" s="23">
        <f>IF(F1512="","",F1512-G1512)</f>
        <v/>
      </c>
      <c r="I1512" s="29" t="n"/>
      <c r="J1512" s="30" t="n"/>
      <c r="K1512" s="26" t="n"/>
      <c r="L1512" s="23">
        <f>IF(F1512="","",H1512*J1512)</f>
        <v/>
      </c>
    </row>
    <row r="1513">
      <c r="A1513" s="26" t="n"/>
      <c r="B1513" s="27" t="n"/>
      <c r="C1513" s="26" t="n"/>
      <c r="D1513" s="26" t="n"/>
      <c r="E1513" s="26" t="n"/>
      <c r="F1513" s="28" t="n"/>
      <c r="G1513" s="28" t="n"/>
      <c r="H1513" s="23">
        <f>IF(F1513="","",F1513-G1513)</f>
        <v/>
      </c>
      <c r="I1513" s="29" t="n"/>
      <c r="J1513" s="30" t="n"/>
      <c r="K1513" s="26" t="n"/>
      <c r="L1513" s="23">
        <f>IF(F1513="","",H1513*J1513)</f>
        <v/>
      </c>
    </row>
    <row r="1514">
      <c r="A1514" s="26" t="n"/>
      <c r="B1514" s="27" t="n"/>
      <c r="C1514" s="26" t="n"/>
      <c r="D1514" s="26" t="n"/>
      <c r="E1514" s="26" t="n"/>
      <c r="F1514" s="28" t="n"/>
      <c r="G1514" s="28" t="n"/>
      <c r="H1514" s="23">
        <f>IF(F1514="","",F1514-G1514)</f>
        <v/>
      </c>
      <c r="I1514" s="29" t="n"/>
      <c r="J1514" s="30" t="n"/>
      <c r="K1514" s="26" t="n"/>
      <c r="L1514" s="23">
        <f>IF(F1514="","",H1514*J1514)</f>
        <v/>
      </c>
    </row>
    <row r="1515">
      <c r="A1515" s="26" t="n"/>
      <c r="B1515" s="27" t="n"/>
      <c r="C1515" s="26" t="n"/>
      <c r="D1515" s="26" t="n"/>
      <c r="E1515" s="26" t="n"/>
      <c r="F1515" s="28" t="n"/>
      <c r="G1515" s="28" t="n"/>
      <c r="H1515" s="23">
        <f>IF(F1515="","",F1515-G1515)</f>
        <v/>
      </c>
      <c r="I1515" s="29" t="n"/>
      <c r="J1515" s="30" t="n"/>
      <c r="K1515" s="26" t="n"/>
      <c r="L1515" s="23">
        <f>IF(F1515="","",H1515*J1515)</f>
        <v/>
      </c>
    </row>
    <row r="1516">
      <c r="A1516" s="26" t="n"/>
      <c r="B1516" s="27" t="n"/>
      <c r="C1516" s="26" t="n"/>
      <c r="D1516" s="26" t="n"/>
      <c r="E1516" s="26" t="n"/>
      <c r="F1516" s="28" t="n"/>
      <c r="G1516" s="28" t="n"/>
      <c r="H1516" s="23">
        <f>IF(F1516="","",F1516-G1516)</f>
        <v/>
      </c>
      <c r="I1516" s="29" t="n"/>
      <c r="J1516" s="30" t="n"/>
      <c r="K1516" s="26" t="n"/>
      <c r="L1516" s="23">
        <f>IF(F1516="","",H1516*J1516)</f>
        <v/>
      </c>
    </row>
    <row r="1517">
      <c r="A1517" s="26" t="n"/>
      <c r="B1517" s="27" t="n"/>
      <c r="C1517" s="26" t="n"/>
      <c r="D1517" s="26" t="n"/>
      <c r="E1517" s="26" t="n"/>
      <c r="F1517" s="28" t="n"/>
      <c r="G1517" s="28" t="n"/>
      <c r="H1517" s="23">
        <f>IF(F1517="","",F1517-G1517)</f>
        <v/>
      </c>
      <c r="I1517" s="29" t="n"/>
      <c r="J1517" s="30" t="n"/>
      <c r="K1517" s="26" t="n"/>
      <c r="L1517" s="23">
        <f>IF(F1517="","",H1517*J1517)</f>
        <v/>
      </c>
    </row>
    <row r="1518">
      <c r="A1518" s="26" t="n"/>
      <c r="B1518" s="27" t="n"/>
      <c r="C1518" s="26" t="n"/>
      <c r="D1518" s="26" t="n"/>
      <c r="E1518" s="26" t="n"/>
      <c r="F1518" s="28" t="n"/>
      <c r="G1518" s="28" t="n"/>
      <c r="H1518" s="23">
        <f>IF(F1518="","",F1518-G1518)</f>
        <v/>
      </c>
      <c r="I1518" s="29" t="n"/>
      <c r="J1518" s="30" t="n"/>
      <c r="K1518" s="26" t="n"/>
      <c r="L1518" s="23">
        <f>IF(F1518="","",H1518*J1518)</f>
        <v/>
      </c>
    </row>
    <row r="1519">
      <c r="A1519" s="26" t="n"/>
      <c r="B1519" s="27" t="n"/>
      <c r="C1519" s="26" t="n"/>
      <c r="D1519" s="26" t="n"/>
      <c r="E1519" s="26" t="n"/>
      <c r="F1519" s="28" t="n"/>
      <c r="G1519" s="28" t="n"/>
      <c r="H1519" s="23">
        <f>IF(F1519="","",F1519-G1519)</f>
        <v/>
      </c>
      <c r="I1519" s="29" t="n"/>
      <c r="J1519" s="30" t="n"/>
      <c r="K1519" s="26" t="n"/>
      <c r="L1519" s="23">
        <f>IF(F1519="","",H1519*J1519)</f>
        <v/>
      </c>
    </row>
    <row r="1520">
      <c r="A1520" s="26" t="n"/>
      <c r="B1520" s="27" t="n"/>
      <c r="C1520" s="26" t="n"/>
      <c r="D1520" s="26" t="n"/>
      <c r="E1520" s="26" t="n"/>
      <c r="F1520" s="28" t="n"/>
      <c r="G1520" s="28" t="n"/>
      <c r="H1520" s="23">
        <f>IF(F1520="","",F1520-G1520)</f>
        <v/>
      </c>
      <c r="I1520" s="29" t="n"/>
      <c r="J1520" s="30" t="n"/>
      <c r="K1520" s="26" t="n"/>
      <c r="L1520" s="23">
        <f>IF(F1520="","",H1520*J1520)</f>
        <v/>
      </c>
    </row>
    <row r="1521">
      <c r="A1521" s="26" t="n"/>
      <c r="B1521" s="27" t="n"/>
      <c r="C1521" s="26" t="n"/>
      <c r="D1521" s="26" t="n"/>
      <c r="E1521" s="26" t="n"/>
      <c r="F1521" s="28" t="n"/>
      <c r="G1521" s="28" t="n"/>
      <c r="H1521" s="23">
        <f>IF(F1521="","",F1521-G1521)</f>
        <v/>
      </c>
      <c r="I1521" s="29" t="n"/>
      <c r="J1521" s="30" t="n"/>
      <c r="K1521" s="26" t="n"/>
      <c r="L1521" s="23">
        <f>IF(F1521="","",H1521*J1521)</f>
        <v/>
      </c>
    </row>
    <row r="1522">
      <c r="A1522" s="26" t="n"/>
      <c r="B1522" s="27" t="n"/>
      <c r="C1522" s="26" t="n"/>
      <c r="D1522" s="26" t="n"/>
      <c r="E1522" s="26" t="n"/>
      <c r="F1522" s="28" t="n"/>
      <c r="G1522" s="28" t="n"/>
      <c r="H1522" s="23">
        <f>IF(F1522="","",F1522-G1522)</f>
        <v/>
      </c>
      <c r="I1522" s="29" t="n"/>
      <c r="J1522" s="30" t="n"/>
      <c r="K1522" s="26" t="n"/>
      <c r="L1522" s="23">
        <f>IF(F1522="","",H1522*J1522)</f>
        <v/>
      </c>
    </row>
    <row r="1523">
      <c r="A1523" s="26" t="n"/>
      <c r="B1523" s="27" t="n"/>
      <c r="C1523" s="26" t="n"/>
      <c r="D1523" s="26" t="n"/>
      <c r="E1523" s="26" t="n"/>
      <c r="F1523" s="28" t="n"/>
      <c r="G1523" s="28" t="n"/>
      <c r="H1523" s="23">
        <f>IF(F1523="","",F1523-G1523)</f>
        <v/>
      </c>
      <c r="I1523" s="29" t="n"/>
      <c r="J1523" s="30" t="n"/>
      <c r="K1523" s="26" t="n"/>
      <c r="L1523" s="23">
        <f>IF(F1523="","",H1523*J1523)</f>
        <v/>
      </c>
    </row>
    <row r="1524">
      <c r="A1524" s="26" t="n"/>
      <c r="B1524" s="27" t="n"/>
      <c r="C1524" s="26" t="n"/>
      <c r="D1524" s="26" t="n"/>
      <c r="E1524" s="26" t="n"/>
      <c r="F1524" s="28" t="n"/>
      <c r="G1524" s="28" t="n"/>
      <c r="H1524" s="23">
        <f>IF(F1524="","",F1524-G1524)</f>
        <v/>
      </c>
      <c r="I1524" s="29" t="n"/>
      <c r="J1524" s="30" t="n"/>
      <c r="K1524" s="26" t="n"/>
      <c r="L1524" s="23">
        <f>IF(F1524="","",H1524*J1524)</f>
        <v/>
      </c>
    </row>
    <row r="1525">
      <c r="A1525" s="26" t="n"/>
      <c r="B1525" s="27" t="n"/>
      <c r="C1525" s="26" t="n"/>
      <c r="D1525" s="26" t="n"/>
      <c r="E1525" s="26" t="n"/>
      <c r="F1525" s="28" t="n"/>
      <c r="G1525" s="28" t="n"/>
      <c r="H1525" s="23">
        <f>IF(F1525="","",F1525-G1525)</f>
        <v/>
      </c>
      <c r="I1525" s="29" t="n"/>
      <c r="J1525" s="30" t="n"/>
      <c r="K1525" s="26" t="n"/>
      <c r="L1525" s="23">
        <f>IF(F1525="","",H1525*J1525)</f>
        <v/>
      </c>
    </row>
    <row r="1526">
      <c r="A1526" s="26" t="n"/>
      <c r="B1526" s="27" t="n"/>
      <c r="C1526" s="26" t="n"/>
      <c r="D1526" s="26" t="n"/>
      <c r="E1526" s="26" t="n"/>
      <c r="F1526" s="28" t="n"/>
      <c r="G1526" s="28" t="n"/>
      <c r="H1526" s="23">
        <f>IF(F1526="","",F1526-G1526)</f>
        <v/>
      </c>
      <c r="I1526" s="29" t="n"/>
      <c r="J1526" s="30" t="n"/>
      <c r="K1526" s="26" t="n"/>
      <c r="L1526" s="23">
        <f>IF(F1526="","",H1526*J1526)</f>
        <v/>
      </c>
    </row>
    <row r="1527">
      <c r="A1527" s="26" t="n"/>
      <c r="B1527" s="27" t="n"/>
      <c r="C1527" s="26" t="n"/>
      <c r="D1527" s="26" t="n"/>
      <c r="E1527" s="26" t="n"/>
      <c r="F1527" s="28" t="n"/>
      <c r="G1527" s="28" t="n"/>
      <c r="H1527" s="23">
        <f>IF(F1527="","",F1527-G1527)</f>
        <v/>
      </c>
      <c r="I1527" s="29" t="n"/>
      <c r="J1527" s="30" t="n"/>
      <c r="K1527" s="26" t="n"/>
      <c r="L1527" s="23">
        <f>IF(F1527="","",H1527*J1527)</f>
        <v/>
      </c>
    </row>
    <row r="1528">
      <c r="A1528" s="26" t="n"/>
      <c r="B1528" s="27" t="n"/>
      <c r="C1528" s="26" t="n"/>
      <c r="D1528" s="26" t="n"/>
      <c r="E1528" s="26" t="n"/>
      <c r="F1528" s="28" t="n"/>
      <c r="G1528" s="28" t="n"/>
      <c r="H1528" s="23">
        <f>IF(F1528="","",F1528-G1528)</f>
        <v/>
      </c>
      <c r="I1528" s="29" t="n"/>
      <c r="J1528" s="30" t="n"/>
      <c r="K1528" s="26" t="n"/>
      <c r="L1528" s="23">
        <f>IF(F1528="","",H1528*J1528)</f>
        <v/>
      </c>
    </row>
    <row r="1529">
      <c r="A1529" s="26" t="n"/>
      <c r="B1529" s="27" t="n"/>
      <c r="C1529" s="26" t="n"/>
      <c r="D1529" s="26" t="n"/>
      <c r="E1529" s="26" t="n"/>
      <c r="F1529" s="28" t="n"/>
      <c r="G1529" s="28" t="n"/>
      <c r="H1529" s="23">
        <f>IF(F1529="","",F1529-G1529)</f>
        <v/>
      </c>
      <c r="I1529" s="29" t="n"/>
      <c r="J1529" s="30" t="n"/>
      <c r="K1529" s="26" t="n"/>
      <c r="L1529" s="23">
        <f>IF(F1529="","",H1529*J1529)</f>
        <v/>
      </c>
    </row>
    <row r="1530">
      <c r="A1530" s="26" t="n"/>
      <c r="B1530" s="27" t="n"/>
      <c r="C1530" s="26" t="n"/>
      <c r="D1530" s="26" t="n"/>
      <c r="E1530" s="26" t="n"/>
      <c r="F1530" s="28" t="n"/>
      <c r="G1530" s="28" t="n"/>
      <c r="H1530" s="23">
        <f>IF(F1530="","",F1530-G1530)</f>
        <v/>
      </c>
      <c r="I1530" s="29" t="n"/>
      <c r="J1530" s="30" t="n"/>
      <c r="K1530" s="26" t="n"/>
      <c r="L1530" s="23">
        <f>IF(F1530="","",H1530*J1530)</f>
        <v/>
      </c>
    </row>
    <row r="1531">
      <c r="A1531" s="26" t="n"/>
      <c r="B1531" s="27" t="n"/>
      <c r="C1531" s="26" t="n"/>
      <c r="D1531" s="26" t="n"/>
      <c r="E1531" s="26" t="n"/>
      <c r="F1531" s="28" t="n"/>
      <c r="G1531" s="28" t="n"/>
      <c r="H1531" s="23">
        <f>IF(F1531="","",F1531-G1531)</f>
        <v/>
      </c>
      <c r="I1531" s="29" t="n"/>
      <c r="J1531" s="30" t="n"/>
      <c r="K1531" s="26" t="n"/>
      <c r="L1531" s="23">
        <f>IF(F1531="","",H1531*J1531)</f>
        <v/>
      </c>
    </row>
    <row r="1532">
      <c r="A1532" s="26" t="n"/>
      <c r="B1532" s="27" t="n"/>
      <c r="C1532" s="26" t="n"/>
      <c r="D1532" s="26" t="n"/>
      <c r="E1532" s="26" t="n"/>
      <c r="F1532" s="28" t="n"/>
      <c r="G1532" s="28" t="n"/>
      <c r="H1532" s="23">
        <f>IF(F1532="","",F1532-G1532)</f>
        <v/>
      </c>
      <c r="I1532" s="29" t="n"/>
      <c r="J1532" s="30" t="n"/>
      <c r="K1532" s="26" t="n"/>
      <c r="L1532" s="23">
        <f>IF(F1532="","",H1532*J1532)</f>
        <v/>
      </c>
    </row>
    <row r="1533">
      <c r="A1533" s="26" t="n"/>
      <c r="B1533" s="27" t="n"/>
      <c r="C1533" s="26" t="n"/>
      <c r="D1533" s="26" t="n"/>
      <c r="E1533" s="26" t="n"/>
      <c r="F1533" s="28" t="n"/>
      <c r="G1533" s="28" t="n"/>
      <c r="H1533" s="23">
        <f>IF(F1533="","",F1533-G1533)</f>
        <v/>
      </c>
      <c r="I1533" s="29" t="n"/>
      <c r="J1533" s="30" t="n"/>
      <c r="K1533" s="26" t="n"/>
      <c r="L1533" s="23">
        <f>IF(F1533="","",H1533*J1533)</f>
        <v/>
      </c>
    </row>
    <row r="1534">
      <c r="A1534" s="26" t="n"/>
      <c r="B1534" s="27" t="n"/>
      <c r="C1534" s="26" t="n"/>
      <c r="D1534" s="26" t="n"/>
      <c r="E1534" s="26" t="n"/>
      <c r="F1534" s="28" t="n"/>
      <c r="G1534" s="28" t="n"/>
      <c r="H1534" s="23">
        <f>IF(F1534="","",F1534-G1534)</f>
        <v/>
      </c>
      <c r="I1534" s="29" t="n"/>
      <c r="J1534" s="30" t="n"/>
      <c r="K1534" s="26" t="n"/>
      <c r="L1534" s="23">
        <f>IF(F1534="","",H1534*J1534)</f>
        <v/>
      </c>
    </row>
    <row r="1535">
      <c r="A1535" s="26" t="n"/>
      <c r="B1535" s="27" t="n"/>
      <c r="C1535" s="26" t="n"/>
      <c r="D1535" s="26" t="n"/>
      <c r="E1535" s="26" t="n"/>
      <c r="F1535" s="28" t="n"/>
      <c r="G1535" s="28" t="n"/>
      <c r="H1535" s="23">
        <f>IF(F1535="","",F1535-G1535)</f>
        <v/>
      </c>
      <c r="I1535" s="29" t="n"/>
      <c r="J1535" s="30" t="n"/>
      <c r="K1535" s="26" t="n"/>
      <c r="L1535" s="23">
        <f>IF(F1535="","",H1535*J1535)</f>
        <v/>
      </c>
    </row>
    <row r="1536">
      <c r="A1536" s="26" t="n"/>
      <c r="B1536" s="27" t="n"/>
      <c r="C1536" s="26" t="n"/>
      <c r="D1536" s="26" t="n"/>
      <c r="E1536" s="26" t="n"/>
      <c r="F1536" s="28" t="n"/>
      <c r="G1536" s="28" t="n"/>
      <c r="H1536" s="23">
        <f>IF(F1536="","",F1536-G1536)</f>
        <v/>
      </c>
      <c r="I1536" s="29" t="n"/>
      <c r="J1536" s="30" t="n"/>
      <c r="K1536" s="26" t="n"/>
      <c r="L1536" s="23">
        <f>IF(F1536="","",H1536*J1536)</f>
        <v/>
      </c>
    </row>
    <row r="1537">
      <c r="A1537" s="26" t="n"/>
      <c r="B1537" s="27" t="n"/>
      <c r="C1537" s="26" t="n"/>
      <c r="D1537" s="26" t="n"/>
      <c r="E1537" s="26" t="n"/>
      <c r="F1537" s="28" t="n"/>
      <c r="G1537" s="28" t="n"/>
      <c r="H1537" s="23">
        <f>IF(F1537="","",F1537-G1537)</f>
        <v/>
      </c>
      <c r="I1537" s="29" t="n"/>
      <c r="J1537" s="30" t="n"/>
      <c r="K1537" s="26" t="n"/>
      <c r="L1537" s="23">
        <f>IF(F1537="","",H1537*J1537)</f>
        <v/>
      </c>
    </row>
    <row r="1538">
      <c r="A1538" s="26" t="n"/>
      <c r="B1538" s="27" t="n"/>
      <c r="C1538" s="26" t="n"/>
      <c r="D1538" s="26" t="n"/>
      <c r="E1538" s="26" t="n"/>
      <c r="F1538" s="28" t="n"/>
      <c r="G1538" s="28" t="n"/>
      <c r="H1538" s="23">
        <f>IF(F1538="","",F1538-G1538)</f>
        <v/>
      </c>
      <c r="I1538" s="29" t="n"/>
      <c r="J1538" s="30" t="n"/>
      <c r="K1538" s="26" t="n"/>
      <c r="L1538" s="23">
        <f>IF(F1538="","",H1538*J1538)</f>
        <v/>
      </c>
    </row>
    <row r="1539">
      <c r="A1539" s="26" t="n"/>
      <c r="B1539" s="27" t="n"/>
      <c r="C1539" s="26" t="n"/>
      <c r="D1539" s="26" t="n"/>
      <c r="E1539" s="26" t="n"/>
      <c r="F1539" s="28" t="n"/>
      <c r="G1539" s="28" t="n"/>
      <c r="H1539" s="23">
        <f>IF(F1539="","",F1539-G1539)</f>
        <v/>
      </c>
      <c r="I1539" s="29" t="n"/>
      <c r="J1539" s="30" t="n"/>
      <c r="K1539" s="26" t="n"/>
      <c r="L1539" s="23">
        <f>IF(F1539="","",H1539*J1539)</f>
        <v/>
      </c>
    </row>
    <row r="1540">
      <c r="A1540" s="26" t="n"/>
      <c r="B1540" s="27" t="n"/>
      <c r="C1540" s="26" t="n"/>
      <c r="D1540" s="26" t="n"/>
      <c r="E1540" s="26" t="n"/>
      <c r="F1540" s="28" t="n"/>
      <c r="G1540" s="28" t="n"/>
      <c r="H1540" s="23">
        <f>IF(F1540="","",F1540-G1540)</f>
        <v/>
      </c>
      <c r="I1540" s="29" t="n"/>
      <c r="J1540" s="30" t="n"/>
      <c r="K1540" s="26" t="n"/>
      <c r="L1540" s="23">
        <f>IF(F1540="","",H1540*J1540)</f>
        <v/>
      </c>
    </row>
    <row r="1541">
      <c r="A1541" s="26" t="n"/>
      <c r="B1541" s="27" t="n"/>
      <c r="C1541" s="26" t="n"/>
      <c r="D1541" s="26" t="n"/>
      <c r="E1541" s="26" t="n"/>
      <c r="F1541" s="28" t="n"/>
      <c r="G1541" s="28" t="n"/>
      <c r="H1541" s="23">
        <f>IF(F1541="","",F1541-G1541)</f>
        <v/>
      </c>
      <c r="I1541" s="29" t="n"/>
      <c r="J1541" s="30" t="n"/>
      <c r="K1541" s="26" t="n"/>
      <c r="L1541" s="23">
        <f>IF(F1541="","",H1541*J1541)</f>
        <v/>
      </c>
    </row>
    <row r="1542">
      <c r="A1542" s="26" t="n"/>
      <c r="B1542" s="27" t="n"/>
      <c r="C1542" s="26" t="n"/>
      <c r="D1542" s="26" t="n"/>
      <c r="E1542" s="26" t="n"/>
      <c r="F1542" s="28" t="n"/>
      <c r="G1542" s="28" t="n"/>
      <c r="H1542" s="23">
        <f>IF(F1542="","",F1542-G1542)</f>
        <v/>
      </c>
      <c r="I1542" s="29" t="n"/>
      <c r="J1542" s="30" t="n"/>
      <c r="K1542" s="26" t="n"/>
      <c r="L1542" s="23">
        <f>IF(F1542="","",H1542*J1542)</f>
        <v/>
      </c>
    </row>
    <row r="1543">
      <c r="A1543" s="26" t="n"/>
      <c r="B1543" s="27" t="n"/>
      <c r="C1543" s="26" t="n"/>
      <c r="D1543" s="26" t="n"/>
      <c r="E1543" s="26" t="n"/>
      <c r="F1543" s="28" t="n"/>
      <c r="G1543" s="28" t="n"/>
      <c r="H1543" s="23">
        <f>IF(F1543="","",F1543-G1543)</f>
        <v/>
      </c>
      <c r="I1543" s="29" t="n"/>
      <c r="J1543" s="30" t="n"/>
      <c r="K1543" s="26" t="n"/>
      <c r="L1543" s="23">
        <f>IF(F1543="","",H1543*J1543)</f>
        <v/>
      </c>
    </row>
    <row r="1544">
      <c r="A1544" s="26" t="n"/>
      <c r="B1544" s="27" t="n"/>
      <c r="C1544" s="26" t="n"/>
      <c r="D1544" s="26" t="n"/>
      <c r="E1544" s="26" t="n"/>
      <c r="F1544" s="28" t="n"/>
      <c r="G1544" s="28" t="n"/>
      <c r="H1544" s="23">
        <f>IF(F1544="","",F1544-G1544)</f>
        <v/>
      </c>
      <c r="I1544" s="29" t="n"/>
      <c r="J1544" s="30" t="n"/>
      <c r="K1544" s="26" t="n"/>
      <c r="L1544" s="23">
        <f>IF(F1544="","",H1544*J1544)</f>
        <v/>
      </c>
    </row>
    <row r="1545">
      <c r="A1545" s="26" t="n"/>
      <c r="B1545" s="27" t="n"/>
      <c r="C1545" s="26" t="n"/>
      <c r="D1545" s="26" t="n"/>
      <c r="E1545" s="26" t="n"/>
      <c r="F1545" s="28" t="n"/>
      <c r="G1545" s="28" t="n"/>
      <c r="H1545" s="23">
        <f>IF(F1545="","",F1545-G1545)</f>
        <v/>
      </c>
      <c r="I1545" s="29" t="n"/>
      <c r="J1545" s="30" t="n"/>
      <c r="K1545" s="26" t="n"/>
      <c r="L1545" s="23">
        <f>IF(F1545="","",H1545*J1545)</f>
        <v/>
      </c>
    </row>
    <row r="1546">
      <c r="A1546" s="26" t="n"/>
      <c r="B1546" s="27" t="n"/>
      <c r="C1546" s="26" t="n"/>
      <c r="D1546" s="26" t="n"/>
      <c r="E1546" s="26" t="n"/>
      <c r="F1546" s="28" t="n"/>
      <c r="G1546" s="28" t="n"/>
      <c r="H1546" s="23">
        <f>IF(F1546="","",F1546-G1546)</f>
        <v/>
      </c>
      <c r="I1546" s="29" t="n"/>
      <c r="J1546" s="30" t="n"/>
      <c r="K1546" s="26" t="n"/>
      <c r="L1546" s="23">
        <f>IF(F1546="","",H1546*J1546)</f>
        <v/>
      </c>
    </row>
    <row r="1547">
      <c r="A1547" s="26" t="n"/>
      <c r="B1547" s="27" t="n"/>
      <c r="C1547" s="26" t="n"/>
      <c r="D1547" s="26" t="n"/>
      <c r="E1547" s="26" t="n"/>
      <c r="F1547" s="28" t="n"/>
      <c r="G1547" s="28" t="n"/>
      <c r="H1547" s="23">
        <f>IF(F1547="","",F1547-G1547)</f>
        <v/>
      </c>
      <c r="I1547" s="29" t="n"/>
      <c r="J1547" s="30" t="n"/>
      <c r="K1547" s="26" t="n"/>
      <c r="L1547" s="23">
        <f>IF(F1547="","",H1547*J1547)</f>
        <v/>
      </c>
    </row>
    <row r="1548">
      <c r="A1548" s="26" t="n"/>
      <c r="B1548" s="27" t="n"/>
      <c r="C1548" s="26" t="n"/>
      <c r="D1548" s="26" t="n"/>
      <c r="E1548" s="26" t="n"/>
      <c r="F1548" s="28" t="n"/>
      <c r="G1548" s="28" t="n"/>
      <c r="H1548" s="23">
        <f>IF(F1548="","",F1548-G1548)</f>
        <v/>
      </c>
      <c r="I1548" s="29" t="n"/>
      <c r="J1548" s="30" t="n"/>
      <c r="K1548" s="26" t="n"/>
      <c r="L1548" s="23">
        <f>IF(F1548="","",H1548*J1548)</f>
        <v/>
      </c>
    </row>
    <row r="1549">
      <c r="A1549" s="26" t="n"/>
      <c r="B1549" s="27" t="n"/>
      <c r="C1549" s="26" t="n"/>
      <c r="D1549" s="26" t="n"/>
      <c r="E1549" s="26" t="n"/>
      <c r="F1549" s="28" t="n"/>
      <c r="G1549" s="28" t="n"/>
      <c r="H1549" s="23">
        <f>IF(F1549="","",F1549-G1549)</f>
        <v/>
      </c>
      <c r="I1549" s="29" t="n"/>
      <c r="J1549" s="30" t="n"/>
      <c r="K1549" s="26" t="n"/>
      <c r="L1549" s="23">
        <f>IF(F1549="","",H1549*J1549)</f>
        <v/>
      </c>
    </row>
    <row r="1550">
      <c r="A1550" s="26" t="n"/>
      <c r="B1550" s="27" t="n"/>
      <c r="C1550" s="26" t="n"/>
      <c r="D1550" s="26" t="n"/>
      <c r="E1550" s="26" t="n"/>
      <c r="F1550" s="28" t="n"/>
      <c r="G1550" s="28" t="n"/>
      <c r="H1550" s="23">
        <f>IF(F1550="","",F1550-G1550)</f>
        <v/>
      </c>
      <c r="I1550" s="29" t="n"/>
      <c r="J1550" s="30" t="n"/>
      <c r="K1550" s="26" t="n"/>
      <c r="L1550" s="23">
        <f>IF(F1550="","",H1550*J1550)</f>
        <v/>
      </c>
    </row>
    <row r="1551">
      <c r="A1551" s="26" t="n"/>
      <c r="B1551" s="27" t="n"/>
      <c r="C1551" s="26" t="n"/>
      <c r="D1551" s="26" t="n"/>
      <c r="E1551" s="26" t="n"/>
      <c r="F1551" s="28" t="n"/>
      <c r="G1551" s="28" t="n"/>
      <c r="H1551" s="23">
        <f>IF(F1551="","",F1551-G1551)</f>
        <v/>
      </c>
      <c r="I1551" s="29" t="n"/>
      <c r="J1551" s="30" t="n"/>
      <c r="K1551" s="26" t="n"/>
      <c r="L1551" s="23">
        <f>IF(F1551="","",H1551*J1551)</f>
        <v/>
      </c>
    </row>
    <row r="1552">
      <c r="A1552" s="26" t="n"/>
      <c r="B1552" s="27" t="n"/>
      <c r="C1552" s="26" t="n"/>
      <c r="D1552" s="26" t="n"/>
      <c r="E1552" s="26" t="n"/>
      <c r="F1552" s="28" t="n"/>
      <c r="G1552" s="28" t="n"/>
      <c r="H1552" s="23">
        <f>IF(F1552="","",F1552-G1552)</f>
        <v/>
      </c>
      <c r="I1552" s="29" t="n"/>
      <c r="J1552" s="30" t="n"/>
      <c r="K1552" s="26" t="n"/>
      <c r="L1552" s="23">
        <f>IF(F1552="","",H1552*J1552)</f>
        <v/>
      </c>
    </row>
    <row r="1553">
      <c r="A1553" s="26" t="n"/>
      <c r="B1553" s="27" t="n"/>
      <c r="C1553" s="26" t="n"/>
      <c r="D1553" s="26" t="n"/>
      <c r="E1553" s="26" t="n"/>
      <c r="F1553" s="28" t="n"/>
      <c r="G1553" s="28" t="n"/>
      <c r="H1553" s="23">
        <f>IF(F1553="","",F1553-G1553)</f>
        <v/>
      </c>
      <c r="I1553" s="29" t="n"/>
      <c r="J1553" s="30" t="n"/>
      <c r="K1553" s="26" t="n"/>
      <c r="L1553" s="23">
        <f>IF(F1553="","",H1553*J1553)</f>
        <v/>
      </c>
    </row>
    <row r="1554">
      <c r="A1554" s="26" t="n"/>
      <c r="B1554" s="27" t="n"/>
      <c r="C1554" s="26" t="n"/>
      <c r="D1554" s="26" t="n"/>
      <c r="E1554" s="26" t="n"/>
      <c r="F1554" s="28" t="n"/>
      <c r="G1554" s="28" t="n"/>
      <c r="H1554" s="23">
        <f>IF(F1554="","",F1554-G1554)</f>
        <v/>
      </c>
      <c r="I1554" s="29" t="n"/>
      <c r="J1554" s="30" t="n"/>
      <c r="K1554" s="26" t="n"/>
      <c r="L1554" s="23">
        <f>IF(F1554="","",H1554*J1554)</f>
        <v/>
      </c>
    </row>
    <row r="1555">
      <c r="A1555" s="26" t="n"/>
      <c r="B1555" s="27" t="n"/>
      <c r="C1555" s="26" t="n"/>
      <c r="D1555" s="26" t="n"/>
      <c r="E1555" s="26" t="n"/>
      <c r="F1555" s="28" t="n"/>
      <c r="G1555" s="28" t="n"/>
      <c r="H1555" s="23">
        <f>IF(F1555="","",F1555-G1555)</f>
        <v/>
      </c>
      <c r="I1555" s="29" t="n"/>
      <c r="J1555" s="30" t="n"/>
      <c r="K1555" s="26" t="n"/>
      <c r="L1555" s="23">
        <f>IF(F1555="","",H1555*J1555)</f>
        <v/>
      </c>
    </row>
    <row r="1556">
      <c r="A1556" s="26" t="n"/>
      <c r="B1556" s="27" t="n"/>
      <c r="C1556" s="26" t="n"/>
      <c r="D1556" s="26" t="n"/>
      <c r="E1556" s="26" t="n"/>
      <c r="F1556" s="28" t="n"/>
      <c r="G1556" s="28" t="n"/>
      <c r="H1556" s="23">
        <f>IF(F1556="","",F1556-G1556)</f>
        <v/>
      </c>
      <c r="I1556" s="29" t="n"/>
      <c r="J1556" s="30" t="n"/>
      <c r="K1556" s="26" t="n"/>
      <c r="L1556" s="23">
        <f>IF(F1556="","",H1556*J1556)</f>
        <v/>
      </c>
    </row>
    <row r="1557">
      <c r="A1557" s="26" t="n"/>
      <c r="B1557" s="27" t="n"/>
      <c r="C1557" s="26" t="n"/>
      <c r="D1557" s="26" t="n"/>
      <c r="E1557" s="26" t="n"/>
      <c r="F1557" s="28" t="n"/>
      <c r="G1557" s="28" t="n"/>
      <c r="H1557" s="23">
        <f>IF(F1557="","",F1557-G1557)</f>
        <v/>
      </c>
      <c r="I1557" s="29" t="n"/>
      <c r="J1557" s="30" t="n"/>
      <c r="K1557" s="26" t="n"/>
      <c r="L1557" s="23">
        <f>IF(F1557="","",H1557*J1557)</f>
        <v/>
      </c>
    </row>
    <row r="1558">
      <c r="A1558" s="26" t="n"/>
      <c r="B1558" s="27" t="n"/>
      <c r="C1558" s="26" t="n"/>
      <c r="D1558" s="26" t="n"/>
      <c r="E1558" s="26" t="n"/>
      <c r="F1558" s="28" t="n"/>
      <c r="G1558" s="28" t="n"/>
      <c r="H1558" s="23">
        <f>IF(F1558="","",F1558-G1558)</f>
        <v/>
      </c>
      <c r="I1558" s="29" t="n"/>
      <c r="J1558" s="30" t="n"/>
      <c r="K1558" s="26" t="n"/>
      <c r="L1558" s="23">
        <f>IF(F1558="","",H1558*J1558)</f>
        <v/>
      </c>
    </row>
    <row r="1559">
      <c r="A1559" s="26" t="n"/>
      <c r="B1559" s="27" t="n"/>
      <c r="C1559" s="26" t="n"/>
      <c r="D1559" s="26" t="n"/>
      <c r="E1559" s="26" t="n"/>
      <c r="F1559" s="28" t="n"/>
      <c r="G1559" s="28" t="n"/>
      <c r="H1559" s="23">
        <f>IF(F1559="","",F1559-G1559)</f>
        <v/>
      </c>
      <c r="I1559" s="29" t="n"/>
      <c r="J1559" s="30" t="n"/>
      <c r="K1559" s="26" t="n"/>
      <c r="L1559" s="23">
        <f>IF(F1559="","",H1559*J1559)</f>
        <v/>
      </c>
    </row>
    <row r="1560">
      <c r="A1560" s="26" t="n"/>
      <c r="B1560" s="27" t="n"/>
      <c r="C1560" s="26" t="n"/>
      <c r="D1560" s="26" t="n"/>
      <c r="E1560" s="26" t="n"/>
      <c r="F1560" s="28" t="n"/>
      <c r="G1560" s="28" t="n"/>
      <c r="H1560" s="23">
        <f>IF(F1560="","",F1560-G1560)</f>
        <v/>
      </c>
      <c r="I1560" s="29" t="n"/>
      <c r="J1560" s="30" t="n"/>
      <c r="K1560" s="26" t="n"/>
      <c r="L1560" s="23">
        <f>IF(F1560="","",H1560*J1560)</f>
        <v/>
      </c>
    </row>
    <row r="1561">
      <c r="A1561" s="26" t="n"/>
      <c r="B1561" s="27" t="n"/>
      <c r="C1561" s="26" t="n"/>
      <c r="D1561" s="26" t="n"/>
      <c r="E1561" s="26" t="n"/>
      <c r="F1561" s="28" t="n"/>
      <c r="G1561" s="28" t="n"/>
      <c r="H1561" s="23">
        <f>IF(F1561="","",F1561-G1561)</f>
        <v/>
      </c>
      <c r="I1561" s="29" t="n"/>
      <c r="J1561" s="30" t="n"/>
      <c r="K1561" s="26" t="n"/>
      <c r="L1561" s="23">
        <f>IF(F1561="","",H1561*J1561)</f>
        <v/>
      </c>
    </row>
    <row r="1562">
      <c r="A1562" s="26" t="n"/>
      <c r="B1562" s="27" t="n"/>
      <c r="C1562" s="26" t="n"/>
      <c r="D1562" s="26" t="n"/>
      <c r="E1562" s="26" t="n"/>
      <c r="F1562" s="28" t="n"/>
      <c r="G1562" s="28" t="n"/>
      <c r="H1562" s="23">
        <f>IF(F1562="","",F1562-G1562)</f>
        <v/>
      </c>
      <c r="I1562" s="29" t="n"/>
      <c r="J1562" s="30" t="n"/>
      <c r="K1562" s="26" t="n"/>
      <c r="L1562" s="23">
        <f>IF(F1562="","",H1562*J1562)</f>
        <v/>
      </c>
    </row>
    <row r="1563">
      <c r="A1563" s="26" t="n"/>
      <c r="B1563" s="27" t="n"/>
      <c r="C1563" s="26" t="n"/>
      <c r="D1563" s="26" t="n"/>
      <c r="E1563" s="26" t="n"/>
      <c r="F1563" s="28" t="n"/>
      <c r="G1563" s="28" t="n"/>
      <c r="H1563" s="23">
        <f>IF(F1563="","",F1563-G1563)</f>
        <v/>
      </c>
      <c r="I1563" s="29" t="n"/>
      <c r="J1563" s="30" t="n"/>
      <c r="K1563" s="26" t="n"/>
      <c r="L1563" s="23">
        <f>IF(F1563="","",H1563*J1563)</f>
        <v/>
      </c>
    </row>
    <row r="1564">
      <c r="A1564" s="26" t="n"/>
      <c r="B1564" s="27" t="n"/>
      <c r="C1564" s="26" t="n"/>
      <c r="D1564" s="26" t="n"/>
      <c r="E1564" s="26" t="n"/>
      <c r="F1564" s="28" t="n"/>
      <c r="G1564" s="28" t="n"/>
      <c r="H1564" s="23">
        <f>IF(F1564="","",F1564-G1564)</f>
        <v/>
      </c>
      <c r="I1564" s="29" t="n"/>
      <c r="J1564" s="30" t="n"/>
      <c r="K1564" s="26" t="n"/>
      <c r="L1564" s="23">
        <f>IF(F1564="","",H1564*J1564)</f>
        <v/>
      </c>
    </row>
    <row r="1565">
      <c r="A1565" s="26" t="n"/>
      <c r="B1565" s="27" t="n"/>
      <c r="C1565" s="26" t="n"/>
      <c r="D1565" s="26" t="n"/>
      <c r="E1565" s="26" t="n"/>
      <c r="F1565" s="28" t="n"/>
      <c r="G1565" s="28" t="n"/>
      <c r="H1565" s="23">
        <f>IF(F1565="","",F1565-G1565)</f>
        <v/>
      </c>
      <c r="I1565" s="29" t="n"/>
      <c r="J1565" s="30" t="n"/>
      <c r="K1565" s="26" t="n"/>
      <c r="L1565" s="23">
        <f>IF(F1565="","",H1565*J1565)</f>
        <v/>
      </c>
    </row>
    <row r="1566">
      <c r="A1566" s="26" t="n"/>
      <c r="B1566" s="27" t="n"/>
      <c r="C1566" s="26" t="n"/>
      <c r="D1566" s="26" t="n"/>
      <c r="E1566" s="26" t="n"/>
      <c r="F1566" s="28" t="n"/>
      <c r="G1566" s="28" t="n"/>
      <c r="H1566" s="23">
        <f>IF(F1566="","",F1566-G1566)</f>
        <v/>
      </c>
      <c r="I1566" s="29" t="n"/>
      <c r="J1566" s="30" t="n"/>
      <c r="K1566" s="26" t="n"/>
      <c r="L1566" s="23">
        <f>IF(F1566="","",H1566*J1566)</f>
        <v/>
      </c>
    </row>
    <row r="1567">
      <c r="A1567" s="26" t="n"/>
      <c r="B1567" s="27" t="n"/>
      <c r="C1567" s="26" t="n"/>
      <c r="D1567" s="26" t="n"/>
      <c r="E1567" s="26" t="n"/>
      <c r="F1567" s="28" t="n"/>
      <c r="G1567" s="28" t="n"/>
      <c r="H1567" s="23">
        <f>IF(F1567="","",F1567-G1567)</f>
        <v/>
      </c>
      <c r="I1567" s="29" t="n"/>
      <c r="J1567" s="30" t="n"/>
      <c r="K1567" s="26" t="n"/>
      <c r="L1567" s="23">
        <f>IF(F1567="","",H1567*J1567)</f>
        <v/>
      </c>
    </row>
    <row r="1568">
      <c r="A1568" s="26" t="n"/>
      <c r="B1568" s="27" t="n"/>
      <c r="C1568" s="26" t="n"/>
      <c r="D1568" s="26" t="n"/>
      <c r="E1568" s="26" t="n"/>
      <c r="F1568" s="28" t="n"/>
      <c r="G1568" s="28" t="n"/>
      <c r="H1568" s="23">
        <f>IF(F1568="","",F1568-G1568)</f>
        <v/>
      </c>
      <c r="I1568" s="29" t="n"/>
      <c r="J1568" s="30" t="n"/>
      <c r="K1568" s="26" t="n"/>
      <c r="L1568" s="23">
        <f>IF(F1568="","",H1568*J1568)</f>
        <v/>
      </c>
    </row>
    <row r="1569">
      <c r="A1569" s="26" t="n"/>
      <c r="B1569" s="27" t="n"/>
      <c r="C1569" s="26" t="n"/>
      <c r="D1569" s="26" t="n"/>
      <c r="E1569" s="26" t="n"/>
      <c r="F1569" s="28" t="n"/>
      <c r="G1569" s="28" t="n"/>
      <c r="H1569" s="23">
        <f>IF(F1569="","",F1569-G1569)</f>
        <v/>
      </c>
      <c r="I1569" s="29" t="n"/>
      <c r="J1569" s="30" t="n"/>
      <c r="K1569" s="26" t="n"/>
      <c r="L1569" s="23">
        <f>IF(F1569="","",H1569*J1569)</f>
        <v/>
      </c>
    </row>
    <row r="1570">
      <c r="A1570" s="26" t="n"/>
      <c r="B1570" s="27" t="n"/>
      <c r="C1570" s="26" t="n"/>
      <c r="D1570" s="26" t="n"/>
      <c r="E1570" s="26" t="n"/>
      <c r="F1570" s="28" t="n"/>
      <c r="G1570" s="28" t="n"/>
      <c r="H1570" s="23">
        <f>IF(F1570="","",F1570-G1570)</f>
        <v/>
      </c>
      <c r="I1570" s="29" t="n"/>
      <c r="J1570" s="30" t="n"/>
      <c r="K1570" s="26" t="n"/>
      <c r="L1570" s="23">
        <f>IF(F1570="","",H1570*J1570)</f>
        <v/>
      </c>
    </row>
    <row r="1571">
      <c r="A1571" s="26" t="n"/>
      <c r="B1571" s="27" t="n"/>
      <c r="C1571" s="26" t="n"/>
      <c r="D1571" s="26" t="n"/>
      <c r="E1571" s="26" t="n"/>
      <c r="F1571" s="28" t="n"/>
      <c r="G1571" s="28" t="n"/>
      <c r="H1571" s="23">
        <f>IF(F1571="","",F1571-G1571)</f>
        <v/>
      </c>
      <c r="I1571" s="29" t="n"/>
      <c r="J1571" s="30" t="n"/>
      <c r="K1571" s="26" t="n"/>
      <c r="L1571" s="23">
        <f>IF(F1571="","",H1571*J1571)</f>
        <v/>
      </c>
    </row>
    <row r="1572">
      <c r="A1572" s="26" t="n"/>
      <c r="B1572" s="27" t="n"/>
      <c r="C1572" s="26" t="n"/>
      <c r="D1572" s="26" t="n"/>
      <c r="E1572" s="26" t="n"/>
      <c r="F1572" s="28" t="n"/>
      <c r="G1572" s="28" t="n"/>
      <c r="H1572" s="23">
        <f>IF(F1572="","",F1572-G1572)</f>
        <v/>
      </c>
      <c r="I1572" s="29" t="n"/>
      <c r="J1572" s="30" t="n"/>
      <c r="K1572" s="26" t="n"/>
      <c r="L1572" s="23">
        <f>IF(F1572="","",H1572*J1572)</f>
        <v/>
      </c>
    </row>
    <row r="1573">
      <c r="A1573" s="26" t="n"/>
      <c r="B1573" s="27" t="n"/>
      <c r="C1573" s="26" t="n"/>
      <c r="D1573" s="26" t="n"/>
      <c r="E1573" s="26" t="n"/>
      <c r="F1573" s="28" t="n"/>
      <c r="G1573" s="28" t="n"/>
      <c r="H1573" s="23">
        <f>IF(F1573="","",F1573-G1573)</f>
        <v/>
      </c>
      <c r="I1573" s="29" t="n"/>
      <c r="J1573" s="30" t="n"/>
      <c r="K1573" s="26" t="n"/>
      <c r="L1573" s="23">
        <f>IF(F1573="","",H1573*J1573)</f>
        <v/>
      </c>
    </row>
    <row r="1574">
      <c r="A1574" s="26" t="n"/>
      <c r="B1574" s="27" t="n"/>
      <c r="C1574" s="26" t="n"/>
      <c r="D1574" s="26" t="n"/>
      <c r="E1574" s="26" t="n"/>
      <c r="F1574" s="28" t="n"/>
      <c r="G1574" s="28" t="n"/>
      <c r="H1574" s="23">
        <f>IF(F1574="","",F1574-G1574)</f>
        <v/>
      </c>
      <c r="I1574" s="29" t="n"/>
      <c r="J1574" s="30" t="n"/>
      <c r="K1574" s="26" t="n"/>
      <c r="L1574" s="23">
        <f>IF(F1574="","",H1574*J1574)</f>
        <v/>
      </c>
    </row>
    <row r="1575">
      <c r="A1575" s="26" t="n"/>
      <c r="B1575" s="27" t="n"/>
      <c r="C1575" s="26" t="n"/>
      <c r="D1575" s="26" t="n"/>
      <c r="E1575" s="26" t="n"/>
      <c r="F1575" s="28" t="n"/>
      <c r="G1575" s="28" t="n"/>
      <c r="H1575" s="23">
        <f>IF(F1575="","",F1575-G1575)</f>
        <v/>
      </c>
      <c r="I1575" s="29" t="n"/>
      <c r="J1575" s="30" t="n"/>
      <c r="K1575" s="26" t="n"/>
      <c r="L1575" s="23">
        <f>IF(F1575="","",H1575*J1575)</f>
        <v/>
      </c>
    </row>
    <row r="1576">
      <c r="A1576" s="26" t="n"/>
      <c r="B1576" s="27" t="n"/>
      <c r="C1576" s="26" t="n"/>
      <c r="D1576" s="26" t="n"/>
      <c r="E1576" s="26" t="n"/>
      <c r="F1576" s="28" t="n"/>
      <c r="G1576" s="28" t="n"/>
      <c r="H1576" s="23">
        <f>IF(F1576="","",F1576-G1576)</f>
        <v/>
      </c>
      <c r="I1576" s="29" t="n"/>
      <c r="J1576" s="30" t="n"/>
      <c r="K1576" s="26" t="n"/>
      <c r="L1576" s="23">
        <f>IF(F1576="","",H1576*J1576)</f>
        <v/>
      </c>
    </row>
    <row r="1577">
      <c r="A1577" s="26" t="n"/>
      <c r="B1577" s="27" t="n"/>
      <c r="C1577" s="26" t="n"/>
      <c r="D1577" s="26" t="n"/>
      <c r="E1577" s="26" t="n"/>
      <c r="F1577" s="28" t="n"/>
      <c r="G1577" s="28" t="n"/>
      <c r="H1577" s="23">
        <f>IF(F1577="","",F1577-G1577)</f>
        <v/>
      </c>
      <c r="I1577" s="29" t="n"/>
      <c r="J1577" s="30" t="n"/>
      <c r="K1577" s="26" t="n"/>
      <c r="L1577" s="23">
        <f>IF(F1577="","",H1577*J1577)</f>
        <v/>
      </c>
    </row>
    <row r="1578">
      <c r="A1578" s="26" t="n"/>
      <c r="B1578" s="27" t="n"/>
      <c r="C1578" s="26" t="n"/>
      <c r="D1578" s="26" t="n"/>
      <c r="E1578" s="26" t="n"/>
      <c r="F1578" s="28" t="n"/>
      <c r="G1578" s="28" t="n"/>
      <c r="H1578" s="23">
        <f>IF(F1578="","",F1578-G1578)</f>
        <v/>
      </c>
      <c r="I1578" s="29" t="n"/>
      <c r="J1578" s="30" t="n"/>
      <c r="K1578" s="26" t="n"/>
      <c r="L1578" s="23">
        <f>IF(F1578="","",H1578*J1578)</f>
        <v/>
      </c>
    </row>
    <row r="1579">
      <c r="A1579" s="26" t="n"/>
      <c r="B1579" s="27" t="n"/>
      <c r="C1579" s="26" t="n"/>
      <c r="D1579" s="26" t="n"/>
      <c r="E1579" s="26" t="n"/>
      <c r="F1579" s="28" t="n"/>
      <c r="G1579" s="28" t="n"/>
      <c r="H1579" s="23">
        <f>IF(F1579="","",F1579-G1579)</f>
        <v/>
      </c>
      <c r="I1579" s="29" t="n"/>
      <c r="J1579" s="30" t="n"/>
      <c r="K1579" s="26" t="n"/>
      <c r="L1579" s="23">
        <f>IF(F1579="","",H1579*J1579)</f>
        <v/>
      </c>
    </row>
    <row r="1580">
      <c r="A1580" s="26" t="n"/>
      <c r="B1580" s="27" t="n"/>
      <c r="C1580" s="26" t="n"/>
      <c r="D1580" s="26" t="n"/>
      <c r="E1580" s="26" t="n"/>
      <c r="F1580" s="28" t="n"/>
      <c r="G1580" s="28" t="n"/>
      <c r="H1580" s="23">
        <f>IF(F1580="","",F1580-G1580)</f>
        <v/>
      </c>
      <c r="I1580" s="29" t="n"/>
      <c r="J1580" s="30" t="n"/>
      <c r="K1580" s="26" t="n"/>
      <c r="L1580" s="23">
        <f>IF(F1580="","",H1580*J1580)</f>
        <v/>
      </c>
    </row>
    <row r="1581">
      <c r="A1581" s="26" t="n"/>
      <c r="B1581" s="27" t="n"/>
      <c r="C1581" s="26" t="n"/>
      <c r="D1581" s="26" t="n"/>
      <c r="E1581" s="26" t="n"/>
      <c r="F1581" s="28" t="n"/>
      <c r="G1581" s="28" t="n"/>
      <c r="H1581" s="23">
        <f>IF(F1581="","",F1581-G1581)</f>
        <v/>
      </c>
      <c r="I1581" s="29" t="n"/>
      <c r="J1581" s="30" t="n"/>
      <c r="K1581" s="26" t="n"/>
      <c r="L1581" s="23">
        <f>IF(F1581="","",H1581*J1581)</f>
        <v/>
      </c>
    </row>
    <row r="1582">
      <c r="A1582" s="26" t="n"/>
      <c r="B1582" s="27" t="n"/>
      <c r="C1582" s="26" t="n"/>
      <c r="D1582" s="26" t="n"/>
      <c r="E1582" s="26" t="n"/>
      <c r="F1582" s="28" t="n"/>
      <c r="G1582" s="28" t="n"/>
      <c r="H1582" s="23">
        <f>IF(F1582="","",F1582-G1582)</f>
        <v/>
      </c>
      <c r="I1582" s="29" t="n"/>
      <c r="J1582" s="30" t="n"/>
      <c r="K1582" s="26" t="n"/>
      <c r="L1582" s="23">
        <f>IF(F1582="","",H1582*J1582)</f>
        <v/>
      </c>
    </row>
    <row r="1583">
      <c r="A1583" s="26" t="n"/>
      <c r="B1583" s="27" t="n"/>
      <c r="C1583" s="26" t="n"/>
      <c r="D1583" s="26" t="n"/>
      <c r="E1583" s="26" t="n"/>
      <c r="F1583" s="28" t="n"/>
      <c r="G1583" s="28" t="n"/>
      <c r="H1583" s="23">
        <f>IF(F1583="","",F1583-G1583)</f>
        <v/>
      </c>
      <c r="I1583" s="29" t="n"/>
      <c r="J1583" s="30" t="n"/>
      <c r="K1583" s="26" t="n"/>
      <c r="L1583" s="23">
        <f>IF(F1583="","",H1583*J1583)</f>
        <v/>
      </c>
    </row>
    <row r="1584">
      <c r="A1584" s="26" t="n"/>
      <c r="B1584" s="27" t="n"/>
      <c r="C1584" s="26" t="n"/>
      <c r="D1584" s="26" t="n"/>
      <c r="E1584" s="26" t="n"/>
      <c r="F1584" s="28" t="n"/>
      <c r="G1584" s="28" t="n"/>
      <c r="H1584" s="23">
        <f>IF(F1584="","",F1584-G1584)</f>
        <v/>
      </c>
      <c r="I1584" s="29" t="n"/>
      <c r="J1584" s="30" t="n"/>
      <c r="K1584" s="26" t="n"/>
      <c r="L1584" s="23">
        <f>IF(F1584="","",H1584*J1584)</f>
        <v/>
      </c>
    </row>
    <row r="1585">
      <c r="A1585" s="26" t="n"/>
      <c r="B1585" s="27" t="n"/>
      <c r="C1585" s="26" t="n"/>
      <c r="D1585" s="26" t="n"/>
      <c r="E1585" s="26" t="n"/>
      <c r="F1585" s="28" t="n"/>
      <c r="G1585" s="28" t="n"/>
      <c r="H1585" s="23">
        <f>IF(F1585="","",F1585-G1585)</f>
        <v/>
      </c>
      <c r="I1585" s="29" t="n"/>
      <c r="J1585" s="30" t="n"/>
      <c r="K1585" s="26" t="n"/>
      <c r="L1585" s="23">
        <f>IF(F1585="","",H1585*J1585)</f>
        <v/>
      </c>
    </row>
    <row r="1586">
      <c r="A1586" s="26" t="n"/>
      <c r="B1586" s="27" t="n"/>
      <c r="C1586" s="26" t="n"/>
      <c r="D1586" s="26" t="n"/>
      <c r="E1586" s="26" t="n"/>
      <c r="F1586" s="28" t="n"/>
      <c r="G1586" s="28" t="n"/>
      <c r="H1586" s="23">
        <f>IF(F1586="","",F1586-G1586)</f>
        <v/>
      </c>
      <c r="I1586" s="29" t="n"/>
      <c r="J1586" s="30" t="n"/>
      <c r="K1586" s="26" t="n"/>
      <c r="L1586" s="23">
        <f>IF(F1586="","",H1586*J1586)</f>
        <v/>
      </c>
    </row>
    <row r="1587">
      <c r="A1587" s="26" t="n"/>
      <c r="B1587" s="27" t="n"/>
      <c r="C1587" s="26" t="n"/>
      <c r="D1587" s="26" t="n"/>
      <c r="E1587" s="26" t="n"/>
      <c r="F1587" s="28" t="n"/>
      <c r="G1587" s="28" t="n"/>
      <c r="H1587" s="23">
        <f>IF(F1587="","",F1587-G1587)</f>
        <v/>
      </c>
      <c r="I1587" s="29" t="n"/>
      <c r="J1587" s="30" t="n"/>
      <c r="K1587" s="26" t="n"/>
      <c r="L1587" s="23">
        <f>IF(F1587="","",H1587*J1587)</f>
        <v/>
      </c>
    </row>
    <row r="1588">
      <c r="A1588" s="26" t="n"/>
      <c r="B1588" s="27" t="n"/>
      <c r="C1588" s="26" t="n"/>
      <c r="D1588" s="26" t="n"/>
      <c r="E1588" s="26" t="n"/>
      <c r="F1588" s="28" t="n"/>
      <c r="G1588" s="28" t="n"/>
      <c r="H1588" s="23">
        <f>IF(F1588="","",F1588-G1588)</f>
        <v/>
      </c>
      <c r="I1588" s="29" t="n"/>
      <c r="J1588" s="30" t="n"/>
      <c r="K1588" s="26" t="n"/>
      <c r="L1588" s="23">
        <f>IF(F1588="","",H1588*J1588)</f>
        <v/>
      </c>
    </row>
    <row r="1589">
      <c r="A1589" s="26" t="n"/>
      <c r="B1589" s="27" t="n"/>
      <c r="C1589" s="26" t="n"/>
      <c r="D1589" s="26" t="n"/>
      <c r="E1589" s="26" t="n"/>
      <c r="F1589" s="28" t="n"/>
      <c r="G1589" s="28" t="n"/>
      <c r="H1589" s="23">
        <f>IF(F1589="","",F1589-G1589)</f>
        <v/>
      </c>
      <c r="I1589" s="29" t="n"/>
      <c r="J1589" s="30" t="n"/>
      <c r="K1589" s="26" t="n"/>
      <c r="L1589" s="23">
        <f>IF(F1589="","",H1589*J1589)</f>
        <v/>
      </c>
    </row>
    <row r="1590">
      <c r="A1590" s="26" t="n"/>
      <c r="B1590" s="27" t="n"/>
      <c r="C1590" s="26" t="n"/>
      <c r="D1590" s="26" t="n"/>
      <c r="E1590" s="26" t="n"/>
      <c r="F1590" s="28" t="n"/>
      <c r="G1590" s="28" t="n"/>
      <c r="H1590" s="23">
        <f>IF(F1590="","",F1590-G1590)</f>
        <v/>
      </c>
      <c r="I1590" s="29" t="n"/>
      <c r="J1590" s="30" t="n"/>
      <c r="K1590" s="26" t="n"/>
      <c r="L1590" s="23">
        <f>IF(F1590="","",H1590*J1590)</f>
        <v/>
      </c>
    </row>
    <row r="1591">
      <c r="A1591" s="26" t="n"/>
      <c r="B1591" s="27" t="n"/>
      <c r="C1591" s="26" t="n"/>
      <c r="D1591" s="26" t="n"/>
      <c r="E1591" s="26" t="n"/>
      <c r="F1591" s="28" t="n"/>
      <c r="G1591" s="28" t="n"/>
      <c r="H1591" s="23">
        <f>IF(F1591="","",F1591-G1591)</f>
        <v/>
      </c>
      <c r="I1591" s="29" t="n"/>
      <c r="J1591" s="30" t="n"/>
      <c r="K1591" s="26" t="n"/>
      <c r="L1591" s="23">
        <f>IF(F1591="","",H1591*J1591)</f>
        <v/>
      </c>
    </row>
    <row r="1592">
      <c r="A1592" s="26" t="n"/>
      <c r="B1592" s="27" t="n"/>
      <c r="C1592" s="26" t="n"/>
      <c r="D1592" s="26" t="n"/>
      <c r="E1592" s="26" t="n"/>
      <c r="F1592" s="28" t="n"/>
      <c r="G1592" s="28" t="n"/>
      <c r="H1592" s="23">
        <f>IF(F1592="","",F1592-G1592)</f>
        <v/>
      </c>
      <c r="I1592" s="29" t="n"/>
      <c r="J1592" s="30" t="n"/>
      <c r="K1592" s="26" t="n"/>
      <c r="L1592" s="23">
        <f>IF(F1592="","",H1592*J1592)</f>
        <v/>
      </c>
    </row>
    <row r="1593">
      <c r="A1593" s="26" t="n"/>
      <c r="B1593" s="27" t="n"/>
      <c r="C1593" s="26" t="n"/>
      <c r="D1593" s="26" t="n"/>
      <c r="E1593" s="26" t="n"/>
      <c r="F1593" s="28" t="n"/>
      <c r="G1593" s="28" t="n"/>
      <c r="H1593" s="23">
        <f>IF(F1593="","",F1593-G1593)</f>
        <v/>
      </c>
      <c r="I1593" s="29" t="n"/>
      <c r="J1593" s="30" t="n"/>
      <c r="K1593" s="26" t="n"/>
      <c r="L1593" s="23">
        <f>IF(F1593="","",H1593*J1593)</f>
        <v/>
      </c>
    </row>
    <row r="1594">
      <c r="A1594" s="26" t="n"/>
      <c r="B1594" s="27" t="n"/>
      <c r="C1594" s="26" t="n"/>
      <c r="D1594" s="26" t="n"/>
      <c r="E1594" s="26" t="n"/>
      <c r="F1594" s="28" t="n"/>
      <c r="G1594" s="28" t="n"/>
      <c r="H1594" s="23">
        <f>IF(F1594="","",F1594-G1594)</f>
        <v/>
      </c>
      <c r="I1594" s="29" t="n"/>
      <c r="J1594" s="30" t="n"/>
      <c r="K1594" s="26" t="n"/>
      <c r="L1594" s="23">
        <f>IF(F1594="","",H1594*J1594)</f>
        <v/>
      </c>
    </row>
    <row r="1595">
      <c r="A1595" s="26" t="n"/>
      <c r="B1595" s="27" t="n"/>
      <c r="C1595" s="26" t="n"/>
      <c r="D1595" s="26" t="n"/>
      <c r="E1595" s="26" t="n"/>
      <c r="F1595" s="28" t="n"/>
      <c r="G1595" s="28" t="n"/>
      <c r="H1595" s="23">
        <f>IF(F1595="","",F1595-G1595)</f>
        <v/>
      </c>
      <c r="I1595" s="29" t="n"/>
      <c r="J1595" s="30" t="n"/>
      <c r="K1595" s="26" t="n"/>
      <c r="L1595" s="23">
        <f>IF(F1595="","",H1595*J1595)</f>
        <v/>
      </c>
    </row>
    <row r="1596">
      <c r="A1596" s="26" t="n"/>
      <c r="B1596" s="27" t="n"/>
      <c r="C1596" s="26" t="n"/>
      <c r="D1596" s="26" t="n"/>
      <c r="E1596" s="26" t="n"/>
      <c r="F1596" s="28" t="n"/>
      <c r="G1596" s="28" t="n"/>
      <c r="H1596" s="23">
        <f>IF(F1596="","",F1596-G1596)</f>
        <v/>
      </c>
      <c r="I1596" s="29" t="n"/>
      <c r="J1596" s="30" t="n"/>
      <c r="K1596" s="26" t="n"/>
      <c r="L1596" s="23">
        <f>IF(F1596="","",H1596*J1596)</f>
        <v/>
      </c>
    </row>
    <row r="1597">
      <c r="A1597" s="26" t="n"/>
      <c r="B1597" s="27" t="n"/>
      <c r="C1597" s="26" t="n"/>
      <c r="D1597" s="26" t="n"/>
      <c r="E1597" s="26" t="n"/>
      <c r="F1597" s="28" t="n"/>
      <c r="G1597" s="28" t="n"/>
      <c r="H1597" s="23">
        <f>IF(F1597="","",F1597-G1597)</f>
        <v/>
      </c>
      <c r="I1597" s="29" t="n"/>
      <c r="J1597" s="30" t="n"/>
      <c r="K1597" s="26" t="n"/>
      <c r="L1597" s="23">
        <f>IF(F1597="","",H1597*J1597)</f>
        <v/>
      </c>
    </row>
    <row r="1598">
      <c r="A1598" s="26" t="n"/>
      <c r="B1598" s="27" t="n"/>
      <c r="C1598" s="26" t="n"/>
      <c r="D1598" s="26" t="n"/>
      <c r="E1598" s="26" t="n"/>
      <c r="F1598" s="28" t="n"/>
      <c r="G1598" s="28" t="n"/>
      <c r="H1598" s="23">
        <f>IF(F1598="","",F1598-G1598)</f>
        <v/>
      </c>
      <c r="I1598" s="29" t="n"/>
      <c r="J1598" s="30" t="n"/>
      <c r="K1598" s="26" t="n"/>
      <c r="L1598" s="23">
        <f>IF(F1598="","",H1598*J1598)</f>
        <v/>
      </c>
    </row>
    <row r="1599">
      <c r="A1599" s="26" t="n"/>
      <c r="B1599" s="27" t="n"/>
      <c r="C1599" s="26" t="n"/>
      <c r="D1599" s="26" t="n"/>
      <c r="E1599" s="26" t="n"/>
      <c r="F1599" s="28" t="n"/>
      <c r="G1599" s="28" t="n"/>
      <c r="H1599" s="23">
        <f>IF(F1599="","",F1599-G1599)</f>
        <v/>
      </c>
      <c r="I1599" s="29" t="n"/>
      <c r="J1599" s="30" t="n"/>
      <c r="K1599" s="26" t="n"/>
      <c r="L1599" s="23">
        <f>IF(F1599="","",H1599*J1599)</f>
        <v/>
      </c>
    </row>
    <row r="1600">
      <c r="A1600" s="26" t="n"/>
      <c r="B1600" s="27" t="n"/>
      <c r="C1600" s="26" t="n"/>
      <c r="D1600" s="26" t="n"/>
      <c r="E1600" s="26" t="n"/>
      <c r="F1600" s="28" t="n"/>
      <c r="G1600" s="28" t="n"/>
      <c r="H1600" s="23">
        <f>IF(F1600="","",F1600-G1600)</f>
        <v/>
      </c>
      <c r="I1600" s="29" t="n"/>
      <c r="J1600" s="30" t="n"/>
      <c r="K1600" s="26" t="n"/>
      <c r="L1600" s="23">
        <f>IF(F1600="","",H1600*J1600)</f>
        <v/>
      </c>
    </row>
    <row r="1601">
      <c r="A1601" s="26" t="n"/>
      <c r="B1601" s="27" t="n"/>
      <c r="C1601" s="26" t="n"/>
      <c r="D1601" s="26" t="n"/>
      <c r="E1601" s="26" t="n"/>
      <c r="F1601" s="28" t="n"/>
      <c r="G1601" s="28" t="n"/>
      <c r="H1601" s="23">
        <f>IF(F1601="","",F1601-G1601)</f>
        <v/>
      </c>
      <c r="I1601" s="29" t="n"/>
      <c r="J1601" s="30" t="n"/>
      <c r="K1601" s="26" t="n"/>
      <c r="L1601" s="23">
        <f>IF(F1601="","",H1601*J1601)</f>
        <v/>
      </c>
    </row>
    <row r="1602">
      <c r="A1602" s="26" t="n"/>
      <c r="B1602" s="27" t="n"/>
      <c r="C1602" s="26" t="n"/>
      <c r="D1602" s="26" t="n"/>
      <c r="E1602" s="26" t="n"/>
      <c r="F1602" s="28" t="n"/>
      <c r="G1602" s="28" t="n"/>
      <c r="H1602" s="23">
        <f>IF(F1602="","",F1602-G1602)</f>
        <v/>
      </c>
      <c r="I1602" s="29" t="n"/>
      <c r="J1602" s="30" t="n"/>
      <c r="K1602" s="26" t="n"/>
      <c r="L1602" s="23">
        <f>IF(F1602="","",H1602*J1602)</f>
        <v/>
      </c>
    </row>
    <row r="1603">
      <c r="A1603" s="26" t="n"/>
      <c r="B1603" s="27" t="n"/>
      <c r="C1603" s="26" t="n"/>
      <c r="D1603" s="26" t="n"/>
      <c r="E1603" s="26" t="n"/>
      <c r="F1603" s="28" t="n"/>
      <c r="G1603" s="28" t="n"/>
      <c r="H1603" s="23">
        <f>IF(F1603="","",F1603-G1603)</f>
        <v/>
      </c>
      <c r="I1603" s="29" t="n"/>
      <c r="J1603" s="30" t="n"/>
      <c r="K1603" s="26" t="n"/>
      <c r="L1603" s="23">
        <f>IF(F1603="","",H1603*J1603)</f>
        <v/>
      </c>
    </row>
    <row r="1604">
      <c r="A1604" s="26" t="n"/>
      <c r="B1604" s="27" t="n"/>
      <c r="C1604" s="26" t="n"/>
      <c r="D1604" s="26" t="n"/>
      <c r="E1604" s="26" t="n"/>
      <c r="F1604" s="28" t="n"/>
      <c r="G1604" s="28" t="n"/>
      <c r="H1604" s="23">
        <f>IF(F1604="","",F1604-G1604)</f>
        <v/>
      </c>
      <c r="I1604" s="29" t="n"/>
      <c r="J1604" s="30" t="n"/>
      <c r="K1604" s="26" t="n"/>
      <c r="L1604" s="23">
        <f>IF(F1604="","",H1604*J1604)</f>
        <v/>
      </c>
    </row>
    <row r="1605">
      <c r="A1605" s="26" t="n"/>
      <c r="B1605" s="27" t="n"/>
      <c r="C1605" s="26" t="n"/>
      <c r="D1605" s="26" t="n"/>
      <c r="E1605" s="26" t="n"/>
      <c r="F1605" s="28" t="n"/>
      <c r="G1605" s="28" t="n"/>
      <c r="H1605" s="23">
        <f>IF(F1605="","",F1605-G1605)</f>
        <v/>
      </c>
      <c r="I1605" s="29" t="n"/>
      <c r="J1605" s="30" t="n"/>
      <c r="K1605" s="26" t="n"/>
      <c r="L1605" s="23">
        <f>IF(F1605="","",H1605*J1605)</f>
        <v/>
      </c>
    </row>
    <row r="1606">
      <c r="A1606" s="26" t="n"/>
      <c r="B1606" s="27" t="n"/>
      <c r="C1606" s="26" t="n"/>
      <c r="D1606" s="26" t="n"/>
      <c r="E1606" s="26" t="n"/>
      <c r="F1606" s="28" t="n"/>
      <c r="G1606" s="28" t="n"/>
      <c r="H1606" s="23">
        <f>IF(F1606="","",F1606-G1606)</f>
        <v/>
      </c>
      <c r="I1606" s="29" t="n"/>
      <c r="J1606" s="30" t="n"/>
      <c r="K1606" s="26" t="n"/>
      <c r="L1606" s="23">
        <f>IF(F1606="","",H1606*J1606)</f>
        <v/>
      </c>
    </row>
    <row r="1607">
      <c r="A1607" s="26" t="n"/>
      <c r="B1607" s="27" t="n"/>
      <c r="C1607" s="26" t="n"/>
      <c r="D1607" s="26" t="n"/>
      <c r="E1607" s="26" t="n"/>
      <c r="F1607" s="28" t="n"/>
      <c r="G1607" s="28" t="n"/>
      <c r="H1607" s="23">
        <f>IF(F1607="","",F1607-G1607)</f>
        <v/>
      </c>
      <c r="I1607" s="29" t="n"/>
      <c r="J1607" s="30" t="n"/>
      <c r="K1607" s="26" t="n"/>
      <c r="L1607" s="23">
        <f>IF(F1607="","",H1607*J1607)</f>
        <v/>
      </c>
    </row>
    <row r="1608">
      <c r="A1608" s="26" t="n"/>
      <c r="B1608" s="27" t="n"/>
      <c r="C1608" s="26" t="n"/>
      <c r="D1608" s="26" t="n"/>
      <c r="E1608" s="26" t="n"/>
      <c r="F1608" s="28" t="n"/>
      <c r="G1608" s="28" t="n"/>
      <c r="H1608" s="23">
        <f>IF(F1608="","",F1608-G1608)</f>
        <v/>
      </c>
      <c r="I1608" s="29" t="n"/>
      <c r="J1608" s="30" t="n"/>
      <c r="K1608" s="26" t="n"/>
      <c r="L1608" s="23">
        <f>IF(F1608="","",H1608*J1608)</f>
        <v/>
      </c>
    </row>
    <row r="1609">
      <c r="A1609" s="26" t="n"/>
      <c r="B1609" s="27" t="n"/>
      <c r="C1609" s="26" t="n"/>
      <c r="D1609" s="26" t="n"/>
      <c r="E1609" s="26" t="n"/>
      <c r="F1609" s="28" t="n"/>
      <c r="G1609" s="28" t="n"/>
      <c r="H1609" s="23">
        <f>IF(F1609="","",F1609-G1609)</f>
        <v/>
      </c>
      <c r="I1609" s="29" t="n"/>
      <c r="J1609" s="30" t="n"/>
      <c r="K1609" s="26" t="n"/>
      <c r="L1609" s="23">
        <f>IF(F1609="","",H1609*J1609)</f>
        <v/>
      </c>
    </row>
    <row r="1610">
      <c r="A1610" s="26" t="n"/>
      <c r="B1610" s="27" t="n"/>
      <c r="C1610" s="26" t="n"/>
      <c r="D1610" s="26" t="n"/>
      <c r="E1610" s="26" t="n"/>
      <c r="F1610" s="28" t="n"/>
      <c r="G1610" s="28" t="n"/>
      <c r="H1610" s="23">
        <f>IF(F1610="","",F1610-G1610)</f>
        <v/>
      </c>
      <c r="I1610" s="29" t="n"/>
      <c r="J1610" s="30" t="n"/>
      <c r="K1610" s="26" t="n"/>
      <c r="L1610" s="23">
        <f>IF(F1610="","",H1610*J1610)</f>
        <v/>
      </c>
    </row>
    <row r="1611">
      <c r="A1611" s="26" t="n"/>
      <c r="B1611" s="27" t="n"/>
      <c r="C1611" s="26" t="n"/>
      <c r="D1611" s="26" t="n"/>
      <c r="E1611" s="26" t="n"/>
      <c r="F1611" s="28" t="n"/>
      <c r="G1611" s="28" t="n"/>
      <c r="H1611" s="23">
        <f>IF(F1611="","",F1611-G1611)</f>
        <v/>
      </c>
      <c r="I1611" s="29" t="n"/>
      <c r="J1611" s="30" t="n"/>
      <c r="K1611" s="26" t="n"/>
      <c r="L1611" s="23">
        <f>IF(F1611="","",H1611*J1611)</f>
        <v/>
      </c>
    </row>
    <row r="1612">
      <c r="A1612" s="26" t="n"/>
      <c r="B1612" s="27" t="n"/>
      <c r="C1612" s="26" t="n"/>
      <c r="D1612" s="26" t="n"/>
      <c r="E1612" s="26" t="n"/>
      <c r="F1612" s="28" t="n"/>
      <c r="G1612" s="28" t="n"/>
      <c r="H1612" s="23">
        <f>IF(F1612="","",F1612-G1612)</f>
        <v/>
      </c>
      <c r="I1612" s="29" t="n"/>
      <c r="J1612" s="30" t="n"/>
      <c r="K1612" s="26" t="n"/>
      <c r="L1612" s="23">
        <f>IF(F1612="","",H1612*J1612)</f>
        <v/>
      </c>
    </row>
    <row r="1613">
      <c r="A1613" s="26" t="n"/>
      <c r="B1613" s="27" t="n"/>
      <c r="C1613" s="26" t="n"/>
      <c r="D1613" s="26" t="n"/>
      <c r="E1613" s="26" t="n"/>
      <c r="F1613" s="28" t="n"/>
      <c r="G1613" s="28" t="n"/>
      <c r="H1613" s="23">
        <f>IF(F1613="","",F1613-G1613)</f>
        <v/>
      </c>
      <c r="I1613" s="29" t="n"/>
      <c r="J1613" s="30" t="n"/>
      <c r="K1613" s="26" t="n"/>
      <c r="L1613" s="23">
        <f>IF(F1613="","",H1613*J1613)</f>
        <v/>
      </c>
    </row>
    <row r="1614">
      <c r="A1614" s="26" t="n"/>
      <c r="B1614" s="27" t="n"/>
      <c r="C1614" s="26" t="n"/>
      <c r="D1614" s="26" t="n"/>
      <c r="E1614" s="26" t="n"/>
      <c r="F1614" s="28" t="n"/>
      <c r="G1614" s="28" t="n"/>
      <c r="H1614" s="23">
        <f>IF(F1614="","",F1614-G1614)</f>
        <v/>
      </c>
      <c r="I1614" s="29" t="n"/>
      <c r="J1614" s="30" t="n"/>
      <c r="K1614" s="26" t="n"/>
      <c r="L1614" s="23">
        <f>IF(F1614="","",H1614*J1614)</f>
        <v/>
      </c>
    </row>
    <row r="1615">
      <c r="A1615" s="26" t="n"/>
      <c r="B1615" s="27" t="n"/>
      <c r="C1615" s="26" t="n"/>
      <c r="D1615" s="26" t="n"/>
      <c r="E1615" s="26" t="n"/>
      <c r="F1615" s="28" t="n"/>
      <c r="G1615" s="28" t="n"/>
      <c r="H1615" s="23">
        <f>IF(F1615="","",F1615-G1615)</f>
        <v/>
      </c>
      <c r="I1615" s="29" t="n"/>
      <c r="J1615" s="30" t="n"/>
      <c r="K1615" s="26" t="n"/>
      <c r="L1615" s="23">
        <f>IF(F1615="","",H1615*J1615)</f>
        <v/>
      </c>
    </row>
    <row r="1616">
      <c r="A1616" s="26" t="n"/>
      <c r="B1616" s="27" t="n"/>
      <c r="C1616" s="26" t="n"/>
      <c r="D1616" s="26" t="n"/>
      <c r="E1616" s="26" t="n"/>
      <c r="F1616" s="28" t="n"/>
      <c r="G1616" s="28" t="n"/>
      <c r="H1616" s="23">
        <f>IF(F1616="","",F1616-G1616)</f>
        <v/>
      </c>
      <c r="I1616" s="29" t="n"/>
      <c r="J1616" s="30" t="n"/>
      <c r="K1616" s="26" t="n"/>
      <c r="L1616" s="23">
        <f>IF(F1616="","",H1616*J1616)</f>
        <v/>
      </c>
    </row>
    <row r="1617">
      <c r="A1617" s="26" t="n"/>
      <c r="B1617" s="27" t="n"/>
      <c r="C1617" s="26" t="n"/>
      <c r="D1617" s="26" t="n"/>
      <c r="E1617" s="26" t="n"/>
      <c r="F1617" s="28" t="n"/>
      <c r="G1617" s="28" t="n"/>
      <c r="H1617" s="23">
        <f>IF(F1617="","",F1617-G1617)</f>
        <v/>
      </c>
      <c r="I1617" s="29" t="n"/>
      <c r="J1617" s="30" t="n"/>
      <c r="K1617" s="26" t="n"/>
      <c r="L1617" s="23">
        <f>IF(F1617="","",H1617*J1617)</f>
        <v/>
      </c>
    </row>
    <row r="1618">
      <c r="A1618" s="26" t="n"/>
      <c r="B1618" s="27" t="n"/>
      <c r="C1618" s="26" t="n"/>
      <c r="D1618" s="26" t="n"/>
      <c r="E1618" s="26" t="n"/>
      <c r="F1618" s="28" t="n"/>
      <c r="G1618" s="28" t="n"/>
      <c r="H1618" s="23">
        <f>IF(F1618="","",F1618-G1618)</f>
        <v/>
      </c>
      <c r="I1618" s="29" t="n"/>
      <c r="J1618" s="30" t="n"/>
      <c r="K1618" s="26" t="n"/>
      <c r="L1618" s="23">
        <f>IF(F1618="","",H1618*J1618)</f>
        <v/>
      </c>
    </row>
    <row r="1619">
      <c r="A1619" s="26" t="n"/>
      <c r="B1619" s="27" t="n"/>
      <c r="C1619" s="26" t="n"/>
      <c r="D1619" s="26" t="n"/>
      <c r="E1619" s="26" t="n"/>
      <c r="F1619" s="28" t="n"/>
      <c r="G1619" s="28" t="n"/>
      <c r="H1619" s="23">
        <f>IF(F1619="","",F1619-G1619)</f>
        <v/>
      </c>
      <c r="I1619" s="29" t="n"/>
      <c r="J1619" s="30" t="n"/>
      <c r="K1619" s="26" t="n"/>
      <c r="L1619" s="23">
        <f>IF(F1619="","",H1619*J1619)</f>
        <v/>
      </c>
    </row>
    <row r="1620">
      <c r="A1620" s="26" t="n"/>
      <c r="B1620" s="27" t="n"/>
      <c r="C1620" s="26" t="n"/>
      <c r="D1620" s="26" t="n"/>
      <c r="E1620" s="26" t="n"/>
      <c r="F1620" s="28" t="n"/>
      <c r="G1620" s="28" t="n"/>
      <c r="H1620" s="23">
        <f>IF(F1620="","",F1620-G1620)</f>
        <v/>
      </c>
      <c r="I1620" s="29" t="n"/>
      <c r="J1620" s="30" t="n"/>
      <c r="K1620" s="26" t="n"/>
      <c r="L1620" s="23">
        <f>IF(F1620="","",H1620*J1620)</f>
        <v/>
      </c>
    </row>
    <row r="1621">
      <c r="A1621" s="26" t="n"/>
      <c r="B1621" s="27" t="n"/>
      <c r="C1621" s="26" t="n"/>
      <c r="D1621" s="26" t="n"/>
      <c r="E1621" s="26" t="n"/>
      <c r="F1621" s="28" t="n"/>
      <c r="G1621" s="28" t="n"/>
      <c r="H1621" s="23">
        <f>IF(F1621="","",F1621-G1621)</f>
        <v/>
      </c>
      <c r="I1621" s="29" t="n"/>
      <c r="J1621" s="30" t="n"/>
      <c r="K1621" s="26" t="n"/>
      <c r="L1621" s="23">
        <f>IF(F1621="","",H1621*J1621)</f>
        <v/>
      </c>
    </row>
    <row r="1622">
      <c r="A1622" s="26" t="n"/>
      <c r="B1622" s="27" t="n"/>
      <c r="C1622" s="26" t="n"/>
      <c r="D1622" s="26" t="n"/>
      <c r="E1622" s="26" t="n"/>
      <c r="F1622" s="28" t="n"/>
      <c r="G1622" s="28" t="n"/>
      <c r="H1622" s="23">
        <f>IF(F1622="","",F1622-G1622)</f>
        <v/>
      </c>
      <c r="I1622" s="29" t="n"/>
      <c r="J1622" s="30" t="n"/>
      <c r="K1622" s="26" t="n"/>
      <c r="L1622" s="23">
        <f>IF(F1622="","",H1622*J1622)</f>
        <v/>
      </c>
    </row>
    <row r="1623">
      <c r="A1623" s="26" t="n"/>
      <c r="B1623" s="27" t="n"/>
      <c r="C1623" s="26" t="n"/>
      <c r="D1623" s="26" t="n"/>
      <c r="E1623" s="26" t="n"/>
      <c r="F1623" s="28" t="n"/>
      <c r="G1623" s="28" t="n"/>
      <c r="H1623" s="23">
        <f>IF(F1623="","",F1623-G1623)</f>
        <v/>
      </c>
      <c r="I1623" s="29" t="n"/>
      <c r="J1623" s="30" t="n"/>
      <c r="K1623" s="26" t="n"/>
      <c r="L1623" s="23">
        <f>IF(F1623="","",H1623*J1623)</f>
        <v/>
      </c>
    </row>
    <row r="1624">
      <c r="A1624" s="26" t="n"/>
      <c r="B1624" s="27" t="n"/>
      <c r="C1624" s="26" t="n"/>
      <c r="D1624" s="26" t="n"/>
      <c r="E1624" s="26" t="n"/>
      <c r="F1624" s="28" t="n"/>
      <c r="G1624" s="28" t="n"/>
      <c r="H1624" s="23">
        <f>IF(F1624="","",F1624-G1624)</f>
        <v/>
      </c>
      <c r="I1624" s="29" t="n"/>
      <c r="J1624" s="30" t="n"/>
      <c r="K1624" s="26" t="n"/>
      <c r="L1624" s="23">
        <f>IF(F1624="","",H1624*J1624)</f>
        <v/>
      </c>
    </row>
    <row r="1625">
      <c r="A1625" s="26" t="n"/>
      <c r="B1625" s="27" t="n"/>
      <c r="C1625" s="26" t="n"/>
      <c r="D1625" s="26" t="n"/>
      <c r="E1625" s="26" t="n"/>
      <c r="F1625" s="28" t="n"/>
      <c r="G1625" s="28" t="n"/>
      <c r="H1625" s="23">
        <f>IF(F1625="","",F1625-G1625)</f>
        <v/>
      </c>
      <c r="I1625" s="29" t="n"/>
      <c r="J1625" s="30" t="n"/>
      <c r="K1625" s="26" t="n"/>
      <c r="L1625" s="23">
        <f>IF(F1625="","",H1625*J1625)</f>
        <v/>
      </c>
    </row>
    <row r="1626">
      <c r="A1626" s="26" t="n"/>
      <c r="B1626" s="27" t="n"/>
      <c r="C1626" s="26" t="n"/>
      <c r="D1626" s="26" t="n"/>
      <c r="E1626" s="26" t="n"/>
      <c r="F1626" s="28" t="n"/>
      <c r="G1626" s="28" t="n"/>
      <c r="H1626" s="23">
        <f>IF(F1626="","",F1626-G1626)</f>
        <v/>
      </c>
      <c r="I1626" s="29" t="n"/>
      <c r="J1626" s="30" t="n"/>
      <c r="K1626" s="26" t="n"/>
      <c r="L1626" s="23">
        <f>IF(F1626="","",H1626*J1626)</f>
        <v/>
      </c>
    </row>
    <row r="1627">
      <c r="A1627" s="26" t="n"/>
      <c r="B1627" s="27" t="n"/>
      <c r="C1627" s="26" t="n"/>
      <c r="D1627" s="26" t="n"/>
      <c r="E1627" s="26" t="n"/>
      <c r="F1627" s="28" t="n"/>
      <c r="G1627" s="28" t="n"/>
      <c r="H1627" s="23">
        <f>IF(F1627="","",F1627-G1627)</f>
        <v/>
      </c>
      <c r="I1627" s="29" t="n"/>
      <c r="J1627" s="30" t="n"/>
      <c r="K1627" s="26" t="n"/>
      <c r="L1627" s="23">
        <f>IF(F1627="","",H1627*J1627)</f>
        <v/>
      </c>
    </row>
    <row r="1628">
      <c r="A1628" s="26" t="n"/>
      <c r="B1628" s="27" t="n"/>
      <c r="C1628" s="26" t="n"/>
      <c r="D1628" s="26" t="n"/>
      <c r="E1628" s="26" t="n"/>
      <c r="F1628" s="28" t="n"/>
      <c r="G1628" s="28" t="n"/>
      <c r="H1628" s="23">
        <f>IF(F1628="","",F1628-G1628)</f>
        <v/>
      </c>
      <c r="I1628" s="29" t="n"/>
      <c r="J1628" s="30" t="n"/>
      <c r="K1628" s="26" t="n"/>
      <c r="L1628" s="23">
        <f>IF(F1628="","",H1628*J1628)</f>
        <v/>
      </c>
    </row>
    <row r="1629">
      <c r="A1629" s="26" t="n"/>
      <c r="B1629" s="27" t="n"/>
      <c r="C1629" s="26" t="n"/>
      <c r="D1629" s="26" t="n"/>
      <c r="E1629" s="26" t="n"/>
      <c r="F1629" s="28" t="n"/>
      <c r="G1629" s="28" t="n"/>
      <c r="H1629" s="23">
        <f>IF(F1629="","",F1629-G1629)</f>
        <v/>
      </c>
      <c r="I1629" s="29" t="n"/>
      <c r="J1629" s="30" t="n"/>
      <c r="K1629" s="26" t="n"/>
      <c r="L1629" s="23">
        <f>IF(F1629="","",H1629*J1629)</f>
        <v/>
      </c>
    </row>
    <row r="1630">
      <c r="A1630" s="26" t="n"/>
      <c r="B1630" s="27" t="n"/>
      <c r="C1630" s="26" t="n"/>
      <c r="D1630" s="26" t="n"/>
      <c r="E1630" s="26" t="n"/>
      <c r="F1630" s="28" t="n"/>
      <c r="G1630" s="28" t="n"/>
      <c r="H1630" s="23">
        <f>IF(F1630="","",F1630-G1630)</f>
        <v/>
      </c>
      <c r="I1630" s="29" t="n"/>
      <c r="J1630" s="30" t="n"/>
      <c r="K1630" s="26" t="n"/>
      <c r="L1630" s="23">
        <f>IF(F1630="","",H1630*J1630)</f>
        <v/>
      </c>
    </row>
    <row r="1631">
      <c r="A1631" s="26" t="n"/>
      <c r="B1631" s="27" t="n"/>
      <c r="C1631" s="26" t="n"/>
      <c r="D1631" s="26" t="n"/>
      <c r="E1631" s="26" t="n"/>
      <c r="F1631" s="28" t="n"/>
      <c r="G1631" s="28" t="n"/>
      <c r="H1631" s="23">
        <f>IF(F1631="","",F1631-G1631)</f>
        <v/>
      </c>
      <c r="I1631" s="29" t="n"/>
      <c r="J1631" s="30" t="n"/>
      <c r="K1631" s="26" t="n"/>
      <c r="L1631" s="23">
        <f>IF(F1631="","",H1631*J1631)</f>
        <v/>
      </c>
    </row>
    <row r="1632">
      <c r="A1632" s="26" t="n"/>
      <c r="B1632" s="27" t="n"/>
      <c r="C1632" s="26" t="n"/>
      <c r="D1632" s="26" t="n"/>
      <c r="E1632" s="26" t="n"/>
      <c r="F1632" s="28" t="n"/>
      <c r="G1632" s="28" t="n"/>
      <c r="H1632" s="23">
        <f>IF(F1632="","",F1632-G1632)</f>
        <v/>
      </c>
      <c r="I1632" s="29" t="n"/>
      <c r="J1632" s="30" t="n"/>
      <c r="K1632" s="26" t="n"/>
      <c r="L1632" s="23">
        <f>IF(F1632="","",H1632*J1632)</f>
        <v/>
      </c>
    </row>
    <row r="1633">
      <c r="A1633" s="26" t="n"/>
      <c r="B1633" s="27" t="n"/>
      <c r="C1633" s="26" t="n"/>
      <c r="D1633" s="26" t="n"/>
      <c r="E1633" s="26" t="n"/>
      <c r="F1633" s="28" t="n"/>
      <c r="G1633" s="28" t="n"/>
      <c r="H1633" s="23">
        <f>IF(F1633="","",F1633-G1633)</f>
        <v/>
      </c>
      <c r="I1633" s="29" t="n"/>
      <c r="J1633" s="30" t="n"/>
      <c r="K1633" s="26" t="n"/>
      <c r="L1633" s="23">
        <f>IF(F1633="","",H1633*J1633)</f>
        <v/>
      </c>
    </row>
    <row r="1634">
      <c r="A1634" s="26" t="n"/>
      <c r="B1634" s="27" t="n"/>
      <c r="C1634" s="26" t="n"/>
      <c r="D1634" s="26" t="n"/>
      <c r="E1634" s="26" t="n"/>
      <c r="F1634" s="28" t="n"/>
      <c r="G1634" s="28" t="n"/>
      <c r="H1634" s="23">
        <f>IF(F1634="","",F1634-G1634)</f>
        <v/>
      </c>
      <c r="I1634" s="29" t="n"/>
      <c r="J1634" s="30" t="n"/>
      <c r="K1634" s="26" t="n"/>
      <c r="L1634" s="23">
        <f>IF(F1634="","",H1634*J1634)</f>
        <v/>
      </c>
    </row>
    <row r="1635">
      <c r="A1635" s="26" t="n"/>
      <c r="B1635" s="27" t="n"/>
      <c r="C1635" s="26" t="n"/>
      <c r="D1635" s="26" t="n"/>
      <c r="E1635" s="26" t="n"/>
      <c r="F1635" s="28" t="n"/>
      <c r="G1635" s="28" t="n"/>
      <c r="H1635" s="23">
        <f>IF(F1635="","",F1635-G1635)</f>
        <v/>
      </c>
      <c r="I1635" s="29" t="n"/>
      <c r="J1635" s="30" t="n"/>
      <c r="K1635" s="26" t="n"/>
      <c r="L1635" s="23">
        <f>IF(F1635="","",H1635*J1635)</f>
        <v/>
      </c>
    </row>
    <row r="1636">
      <c r="A1636" s="26" t="n"/>
      <c r="B1636" s="27" t="n"/>
      <c r="C1636" s="26" t="n"/>
      <c r="D1636" s="26" t="n"/>
      <c r="E1636" s="26" t="n"/>
      <c r="F1636" s="28" t="n"/>
      <c r="G1636" s="28" t="n"/>
      <c r="H1636" s="23">
        <f>IF(F1636="","",F1636-G1636)</f>
        <v/>
      </c>
      <c r="I1636" s="29" t="n"/>
      <c r="J1636" s="30" t="n"/>
      <c r="K1636" s="26" t="n"/>
      <c r="L1636" s="23">
        <f>IF(F1636="","",H1636*J1636)</f>
        <v/>
      </c>
    </row>
    <row r="1637">
      <c r="A1637" s="26" t="n"/>
      <c r="B1637" s="27" t="n"/>
      <c r="C1637" s="26" t="n"/>
      <c r="D1637" s="26" t="n"/>
      <c r="E1637" s="26" t="n"/>
      <c r="F1637" s="28" t="n"/>
      <c r="G1637" s="28" t="n"/>
      <c r="H1637" s="23">
        <f>IF(F1637="","",F1637-G1637)</f>
        <v/>
      </c>
      <c r="I1637" s="29" t="n"/>
      <c r="J1637" s="30" t="n"/>
      <c r="K1637" s="26" t="n"/>
      <c r="L1637" s="23">
        <f>IF(F1637="","",H1637*J1637)</f>
        <v/>
      </c>
    </row>
    <row r="1638">
      <c r="A1638" s="26" t="n"/>
      <c r="B1638" s="27" t="n"/>
      <c r="C1638" s="26" t="n"/>
      <c r="D1638" s="26" t="n"/>
      <c r="E1638" s="26" t="n"/>
      <c r="F1638" s="28" t="n"/>
      <c r="G1638" s="28" t="n"/>
      <c r="H1638" s="23">
        <f>IF(F1638="","",F1638-G1638)</f>
        <v/>
      </c>
      <c r="I1638" s="29" t="n"/>
      <c r="J1638" s="30" t="n"/>
      <c r="K1638" s="26" t="n"/>
      <c r="L1638" s="23">
        <f>IF(F1638="","",H1638*J1638)</f>
        <v/>
      </c>
    </row>
    <row r="1639">
      <c r="A1639" s="26" t="n"/>
      <c r="B1639" s="27" t="n"/>
      <c r="C1639" s="26" t="n"/>
      <c r="D1639" s="26" t="n"/>
      <c r="E1639" s="26" t="n"/>
      <c r="F1639" s="28" t="n"/>
      <c r="G1639" s="28" t="n"/>
      <c r="H1639" s="23">
        <f>IF(F1639="","",F1639-G1639)</f>
        <v/>
      </c>
      <c r="I1639" s="29" t="n"/>
      <c r="J1639" s="30" t="n"/>
      <c r="K1639" s="26" t="n"/>
      <c r="L1639" s="23">
        <f>IF(F1639="","",H1639*J1639)</f>
        <v/>
      </c>
    </row>
    <row r="1640">
      <c r="A1640" s="26" t="n"/>
      <c r="B1640" s="27" t="n"/>
      <c r="C1640" s="26" t="n"/>
      <c r="D1640" s="26" t="n"/>
      <c r="E1640" s="26" t="n"/>
      <c r="F1640" s="28" t="n"/>
      <c r="G1640" s="28" t="n"/>
      <c r="H1640" s="23">
        <f>IF(F1640="","",F1640-G1640)</f>
        <v/>
      </c>
      <c r="I1640" s="29" t="n"/>
      <c r="J1640" s="30" t="n"/>
      <c r="K1640" s="26" t="n"/>
      <c r="L1640" s="23">
        <f>IF(F1640="","",H1640*J1640)</f>
        <v/>
      </c>
    </row>
    <row r="1641">
      <c r="A1641" s="26" t="n"/>
      <c r="B1641" s="27" t="n"/>
      <c r="C1641" s="26" t="n"/>
      <c r="D1641" s="26" t="n"/>
      <c r="E1641" s="26" t="n"/>
      <c r="F1641" s="28" t="n"/>
      <c r="G1641" s="28" t="n"/>
      <c r="H1641" s="23">
        <f>IF(F1641="","",F1641-G1641)</f>
        <v/>
      </c>
      <c r="I1641" s="29" t="n"/>
      <c r="J1641" s="30" t="n"/>
      <c r="K1641" s="26" t="n"/>
      <c r="L1641" s="23">
        <f>IF(F1641="","",H1641*J1641)</f>
        <v/>
      </c>
    </row>
    <row r="1642">
      <c r="A1642" s="26" t="n"/>
      <c r="B1642" s="27" t="n"/>
      <c r="C1642" s="26" t="n"/>
      <c r="D1642" s="26" t="n"/>
      <c r="E1642" s="26" t="n"/>
      <c r="F1642" s="28" t="n"/>
      <c r="G1642" s="28" t="n"/>
      <c r="H1642" s="23">
        <f>IF(F1642="","",F1642-G1642)</f>
        <v/>
      </c>
      <c r="I1642" s="29" t="n"/>
      <c r="J1642" s="30" t="n"/>
      <c r="K1642" s="26" t="n"/>
      <c r="L1642" s="23">
        <f>IF(F1642="","",H1642*J1642)</f>
        <v/>
      </c>
    </row>
    <row r="1643">
      <c r="A1643" s="26" t="n"/>
      <c r="B1643" s="27" t="n"/>
      <c r="C1643" s="26" t="n"/>
      <c r="D1643" s="26" t="n"/>
      <c r="E1643" s="26" t="n"/>
      <c r="F1643" s="28" t="n"/>
      <c r="G1643" s="28" t="n"/>
      <c r="H1643" s="23">
        <f>IF(F1643="","",F1643-G1643)</f>
        <v/>
      </c>
      <c r="I1643" s="29" t="n"/>
      <c r="J1643" s="30" t="n"/>
      <c r="K1643" s="26" t="n"/>
      <c r="L1643" s="23">
        <f>IF(F1643="","",H1643*J1643)</f>
        <v/>
      </c>
    </row>
    <row r="1644">
      <c r="A1644" s="26" t="n"/>
      <c r="B1644" s="27" t="n"/>
      <c r="C1644" s="26" t="n"/>
      <c r="D1644" s="26" t="n"/>
      <c r="E1644" s="26" t="n"/>
      <c r="F1644" s="28" t="n"/>
      <c r="G1644" s="28" t="n"/>
      <c r="H1644" s="23">
        <f>IF(F1644="","",F1644-G1644)</f>
        <v/>
      </c>
      <c r="I1644" s="29" t="n"/>
      <c r="J1644" s="30" t="n"/>
      <c r="K1644" s="26" t="n"/>
      <c r="L1644" s="23">
        <f>IF(F1644="","",H1644*J1644)</f>
        <v/>
      </c>
    </row>
    <row r="1645">
      <c r="A1645" s="26" t="n"/>
      <c r="B1645" s="27" t="n"/>
      <c r="C1645" s="26" t="n"/>
      <c r="D1645" s="26" t="n"/>
      <c r="E1645" s="26" t="n"/>
      <c r="F1645" s="28" t="n"/>
      <c r="G1645" s="28" t="n"/>
      <c r="H1645" s="23">
        <f>IF(F1645="","",F1645-G1645)</f>
        <v/>
      </c>
      <c r="I1645" s="29" t="n"/>
      <c r="J1645" s="30" t="n"/>
      <c r="K1645" s="26" t="n"/>
      <c r="L1645" s="23">
        <f>IF(F1645="","",H1645*J1645)</f>
        <v/>
      </c>
    </row>
    <row r="1646">
      <c r="A1646" s="26" t="n"/>
      <c r="B1646" s="27" t="n"/>
      <c r="C1646" s="26" t="n"/>
      <c r="D1646" s="26" t="n"/>
      <c r="E1646" s="26" t="n"/>
      <c r="F1646" s="28" t="n"/>
      <c r="G1646" s="28" t="n"/>
      <c r="H1646" s="23">
        <f>IF(F1646="","",F1646-G1646)</f>
        <v/>
      </c>
      <c r="I1646" s="29" t="n"/>
      <c r="J1646" s="30" t="n"/>
      <c r="K1646" s="26" t="n"/>
      <c r="L1646" s="23">
        <f>IF(F1646="","",H1646*J1646)</f>
        <v/>
      </c>
    </row>
    <row r="1647">
      <c r="A1647" s="26" t="n"/>
      <c r="B1647" s="27" t="n"/>
      <c r="C1647" s="26" t="n"/>
      <c r="D1647" s="26" t="n"/>
      <c r="E1647" s="26" t="n"/>
      <c r="F1647" s="28" t="n"/>
      <c r="G1647" s="28" t="n"/>
      <c r="H1647" s="23">
        <f>IF(F1647="","",F1647-G1647)</f>
        <v/>
      </c>
      <c r="I1647" s="29" t="n"/>
      <c r="J1647" s="30" t="n"/>
      <c r="K1647" s="26" t="n"/>
      <c r="L1647" s="23">
        <f>IF(F1647="","",H1647*J1647)</f>
        <v/>
      </c>
    </row>
    <row r="1648">
      <c r="A1648" s="26" t="n"/>
      <c r="B1648" s="27" t="n"/>
      <c r="C1648" s="26" t="n"/>
      <c r="D1648" s="26" t="n"/>
      <c r="E1648" s="26" t="n"/>
      <c r="F1648" s="28" t="n"/>
      <c r="G1648" s="28" t="n"/>
      <c r="H1648" s="23">
        <f>IF(F1648="","",F1648-G1648)</f>
        <v/>
      </c>
      <c r="I1648" s="29" t="n"/>
      <c r="J1648" s="30" t="n"/>
      <c r="K1648" s="26" t="n"/>
      <c r="L1648" s="23">
        <f>IF(F1648="","",H1648*J1648)</f>
        <v/>
      </c>
    </row>
    <row r="1649">
      <c r="A1649" s="26" t="n"/>
      <c r="B1649" s="27" t="n"/>
      <c r="C1649" s="26" t="n"/>
      <c r="D1649" s="26" t="n"/>
      <c r="E1649" s="26" t="n"/>
      <c r="F1649" s="28" t="n"/>
      <c r="G1649" s="28" t="n"/>
      <c r="H1649" s="23">
        <f>IF(F1649="","",F1649-G1649)</f>
        <v/>
      </c>
      <c r="I1649" s="29" t="n"/>
      <c r="J1649" s="30" t="n"/>
      <c r="K1649" s="26" t="n"/>
      <c r="L1649" s="23">
        <f>IF(F1649="","",H1649*J1649)</f>
        <v/>
      </c>
    </row>
    <row r="1650">
      <c r="A1650" s="26" t="n"/>
      <c r="B1650" s="27" t="n"/>
      <c r="C1650" s="26" t="n"/>
      <c r="D1650" s="26" t="n"/>
      <c r="E1650" s="26" t="n"/>
      <c r="F1650" s="28" t="n"/>
      <c r="G1650" s="28" t="n"/>
      <c r="H1650" s="23">
        <f>IF(F1650="","",F1650-G1650)</f>
        <v/>
      </c>
      <c r="I1650" s="29" t="n"/>
      <c r="J1650" s="30" t="n"/>
      <c r="K1650" s="26" t="n"/>
      <c r="L1650" s="23">
        <f>IF(F1650="","",H1650*J1650)</f>
        <v/>
      </c>
    </row>
    <row r="1651">
      <c r="A1651" s="26" t="n"/>
      <c r="B1651" s="27" t="n"/>
      <c r="C1651" s="26" t="n"/>
      <c r="D1651" s="26" t="n"/>
      <c r="E1651" s="26" t="n"/>
      <c r="F1651" s="28" t="n"/>
      <c r="G1651" s="28" t="n"/>
      <c r="H1651" s="23">
        <f>IF(F1651="","",F1651-G1651)</f>
        <v/>
      </c>
      <c r="I1651" s="29" t="n"/>
      <c r="J1651" s="30" t="n"/>
      <c r="K1651" s="26" t="n"/>
      <c r="L1651" s="23">
        <f>IF(F1651="","",H1651*J1651)</f>
        <v/>
      </c>
    </row>
    <row r="1652">
      <c r="A1652" s="26" t="n"/>
      <c r="B1652" s="27" t="n"/>
      <c r="C1652" s="26" t="n"/>
      <c r="D1652" s="26" t="n"/>
      <c r="E1652" s="26" t="n"/>
      <c r="F1652" s="28" t="n"/>
      <c r="G1652" s="28" t="n"/>
      <c r="H1652" s="23">
        <f>IF(F1652="","",F1652-G1652)</f>
        <v/>
      </c>
      <c r="I1652" s="29" t="n"/>
      <c r="J1652" s="30" t="n"/>
      <c r="K1652" s="26" t="n"/>
      <c r="L1652" s="23">
        <f>IF(F1652="","",H1652*J1652)</f>
        <v/>
      </c>
    </row>
    <row r="1653">
      <c r="A1653" s="26" t="n"/>
      <c r="B1653" s="27" t="n"/>
      <c r="C1653" s="26" t="n"/>
      <c r="D1653" s="26" t="n"/>
      <c r="E1653" s="26" t="n"/>
      <c r="F1653" s="28" t="n"/>
      <c r="G1653" s="28" t="n"/>
      <c r="H1653" s="23">
        <f>IF(F1653="","",F1653-G1653)</f>
        <v/>
      </c>
      <c r="I1653" s="29" t="n"/>
      <c r="J1653" s="30" t="n"/>
      <c r="K1653" s="26" t="n"/>
      <c r="L1653" s="23">
        <f>IF(F1653="","",H1653*J1653)</f>
        <v/>
      </c>
    </row>
    <row r="1654">
      <c r="A1654" s="26" t="n"/>
      <c r="B1654" s="27" t="n"/>
      <c r="C1654" s="26" t="n"/>
      <c r="D1654" s="26" t="n"/>
      <c r="E1654" s="26" t="n"/>
      <c r="F1654" s="28" t="n"/>
      <c r="G1654" s="28" t="n"/>
      <c r="H1654" s="23">
        <f>IF(F1654="","",F1654-G1654)</f>
        <v/>
      </c>
      <c r="I1654" s="29" t="n"/>
      <c r="J1654" s="30" t="n"/>
      <c r="K1654" s="26" t="n"/>
      <c r="L1654" s="23">
        <f>IF(F1654="","",H1654*J1654)</f>
        <v/>
      </c>
    </row>
    <row r="1655">
      <c r="A1655" s="26" t="n"/>
      <c r="B1655" s="27" t="n"/>
      <c r="C1655" s="26" t="n"/>
      <c r="D1655" s="26" t="n"/>
      <c r="E1655" s="26" t="n"/>
      <c r="F1655" s="28" t="n"/>
      <c r="G1655" s="28" t="n"/>
      <c r="H1655" s="23">
        <f>IF(F1655="","",F1655-G1655)</f>
        <v/>
      </c>
      <c r="I1655" s="29" t="n"/>
      <c r="J1655" s="30" t="n"/>
      <c r="K1655" s="26" t="n"/>
      <c r="L1655" s="23">
        <f>IF(F1655="","",H1655*J1655)</f>
        <v/>
      </c>
    </row>
    <row r="1656">
      <c r="A1656" s="26" t="n"/>
      <c r="B1656" s="27" t="n"/>
      <c r="C1656" s="26" t="n"/>
      <c r="D1656" s="26" t="n"/>
      <c r="E1656" s="26" t="n"/>
      <c r="F1656" s="28" t="n"/>
      <c r="G1656" s="28" t="n"/>
      <c r="H1656" s="23">
        <f>IF(F1656="","",F1656-G1656)</f>
        <v/>
      </c>
      <c r="I1656" s="29" t="n"/>
      <c r="J1656" s="30" t="n"/>
      <c r="K1656" s="26" t="n"/>
      <c r="L1656" s="23">
        <f>IF(F1656="","",H1656*J1656)</f>
        <v/>
      </c>
    </row>
    <row r="1657">
      <c r="A1657" s="26" t="n"/>
      <c r="B1657" s="27" t="n"/>
      <c r="C1657" s="26" t="n"/>
      <c r="D1657" s="26" t="n"/>
      <c r="E1657" s="26" t="n"/>
      <c r="F1657" s="28" t="n"/>
      <c r="G1657" s="28" t="n"/>
      <c r="H1657" s="23">
        <f>IF(F1657="","",F1657-G1657)</f>
        <v/>
      </c>
      <c r="I1657" s="29" t="n"/>
      <c r="J1657" s="30" t="n"/>
      <c r="K1657" s="26" t="n"/>
      <c r="L1657" s="23">
        <f>IF(F1657="","",H1657*J1657)</f>
        <v/>
      </c>
    </row>
    <row r="1658">
      <c r="A1658" s="26" t="n"/>
      <c r="B1658" s="27" t="n"/>
      <c r="C1658" s="26" t="n"/>
      <c r="D1658" s="26" t="n"/>
      <c r="E1658" s="26" t="n"/>
      <c r="F1658" s="28" t="n"/>
      <c r="G1658" s="28" t="n"/>
      <c r="H1658" s="23">
        <f>IF(F1658="","",F1658-G1658)</f>
        <v/>
      </c>
      <c r="I1658" s="29" t="n"/>
      <c r="J1658" s="30" t="n"/>
      <c r="K1658" s="26" t="n"/>
      <c r="L1658" s="23">
        <f>IF(F1658="","",H1658*J1658)</f>
        <v/>
      </c>
    </row>
    <row r="1659">
      <c r="A1659" s="26" t="n"/>
      <c r="B1659" s="27" t="n"/>
      <c r="C1659" s="26" t="n"/>
      <c r="D1659" s="26" t="n"/>
      <c r="E1659" s="26" t="n"/>
      <c r="F1659" s="28" t="n"/>
      <c r="G1659" s="28" t="n"/>
      <c r="H1659" s="23">
        <f>IF(F1659="","",F1659-G1659)</f>
        <v/>
      </c>
      <c r="I1659" s="29" t="n"/>
      <c r="J1659" s="30" t="n"/>
      <c r="K1659" s="26" t="n"/>
      <c r="L1659" s="23">
        <f>IF(F1659="","",H1659*J1659)</f>
        <v/>
      </c>
    </row>
    <row r="1660">
      <c r="A1660" s="26" t="n"/>
      <c r="B1660" s="27" t="n"/>
      <c r="C1660" s="26" t="n"/>
      <c r="D1660" s="26" t="n"/>
      <c r="E1660" s="26" t="n"/>
      <c r="F1660" s="28" t="n"/>
      <c r="G1660" s="28" t="n"/>
      <c r="H1660" s="23">
        <f>IF(F1660="","",F1660-G1660)</f>
        <v/>
      </c>
      <c r="I1660" s="29" t="n"/>
      <c r="J1660" s="30" t="n"/>
      <c r="K1660" s="26" t="n"/>
      <c r="L1660" s="23">
        <f>IF(F1660="","",H1660*J1660)</f>
        <v/>
      </c>
    </row>
    <row r="1661">
      <c r="A1661" s="26" t="n"/>
      <c r="B1661" s="27" t="n"/>
      <c r="C1661" s="26" t="n"/>
      <c r="D1661" s="26" t="n"/>
      <c r="E1661" s="26" t="n"/>
      <c r="F1661" s="28" t="n"/>
      <c r="G1661" s="28" t="n"/>
      <c r="H1661" s="23">
        <f>IF(F1661="","",F1661-G1661)</f>
        <v/>
      </c>
      <c r="I1661" s="29" t="n"/>
      <c r="J1661" s="30" t="n"/>
      <c r="K1661" s="26" t="n"/>
      <c r="L1661" s="23">
        <f>IF(F1661="","",H1661*J1661)</f>
        <v/>
      </c>
    </row>
    <row r="1662">
      <c r="A1662" s="26" t="n"/>
      <c r="B1662" s="27" t="n"/>
      <c r="C1662" s="26" t="n"/>
      <c r="D1662" s="26" t="n"/>
      <c r="E1662" s="26" t="n"/>
      <c r="F1662" s="28" t="n"/>
      <c r="G1662" s="28" t="n"/>
      <c r="H1662" s="23">
        <f>IF(F1662="","",F1662-G1662)</f>
        <v/>
      </c>
      <c r="I1662" s="29" t="n"/>
      <c r="J1662" s="30" t="n"/>
      <c r="K1662" s="26" t="n"/>
      <c r="L1662" s="23">
        <f>IF(F1662="","",H1662*J1662)</f>
        <v/>
      </c>
    </row>
    <row r="1663">
      <c r="A1663" s="26" t="n"/>
      <c r="B1663" s="27" t="n"/>
      <c r="C1663" s="26" t="n"/>
      <c r="D1663" s="26" t="n"/>
      <c r="E1663" s="26" t="n"/>
      <c r="F1663" s="28" t="n"/>
      <c r="G1663" s="28" t="n"/>
      <c r="H1663" s="23">
        <f>IF(F1663="","",F1663-G1663)</f>
        <v/>
      </c>
      <c r="I1663" s="29" t="n"/>
      <c r="J1663" s="30" t="n"/>
      <c r="K1663" s="26" t="n"/>
      <c r="L1663" s="23">
        <f>IF(F1663="","",H1663*J1663)</f>
        <v/>
      </c>
    </row>
    <row r="1664">
      <c r="A1664" s="26" t="n"/>
      <c r="B1664" s="27" t="n"/>
      <c r="C1664" s="26" t="n"/>
      <c r="D1664" s="26" t="n"/>
      <c r="E1664" s="26" t="n"/>
      <c r="F1664" s="28" t="n"/>
      <c r="G1664" s="28" t="n"/>
      <c r="H1664" s="23">
        <f>IF(F1664="","",F1664-G1664)</f>
        <v/>
      </c>
      <c r="I1664" s="29" t="n"/>
      <c r="J1664" s="30" t="n"/>
      <c r="K1664" s="26" t="n"/>
      <c r="L1664" s="23">
        <f>IF(F1664="","",H1664*J1664)</f>
        <v/>
      </c>
    </row>
    <row r="1665">
      <c r="A1665" s="26" t="n"/>
      <c r="B1665" s="27" t="n"/>
      <c r="C1665" s="26" t="n"/>
      <c r="D1665" s="26" t="n"/>
      <c r="E1665" s="26" t="n"/>
      <c r="F1665" s="28" t="n"/>
      <c r="G1665" s="28" t="n"/>
      <c r="H1665" s="23">
        <f>IF(F1665="","",F1665-G1665)</f>
        <v/>
      </c>
      <c r="I1665" s="29" t="n"/>
      <c r="J1665" s="30" t="n"/>
      <c r="K1665" s="26" t="n"/>
      <c r="L1665" s="23">
        <f>IF(F1665="","",H1665*J1665)</f>
        <v/>
      </c>
    </row>
    <row r="1666">
      <c r="A1666" s="26" t="n"/>
      <c r="B1666" s="27" t="n"/>
      <c r="C1666" s="26" t="n"/>
      <c r="D1666" s="26" t="n"/>
      <c r="E1666" s="26" t="n"/>
      <c r="F1666" s="28" t="n"/>
      <c r="G1666" s="28" t="n"/>
      <c r="H1666" s="23">
        <f>IF(F1666="","",F1666-G1666)</f>
        <v/>
      </c>
      <c r="I1666" s="29" t="n"/>
      <c r="J1666" s="30" t="n"/>
      <c r="K1666" s="26" t="n"/>
      <c r="L1666" s="23">
        <f>IF(F1666="","",H1666*J1666)</f>
        <v/>
      </c>
    </row>
    <row r="1667">
      <c r="A1667" s="26" t="n"/>
      <c r="B1667" s="27" t="n"/>
      <c r="C1667" s="26" t="n"/>
      <c r="D1667" s="26" t="n"/>
      <c r="E1667" s="26" t="n"/>
      <c r="F1667" s="28" t="n"/>
      <c r="G1667" s="28" t="n"/>
      <c r="H1667" s="23">
        <f>IF(F1667="","",F1667-G1667)</f>
        <v/>
      </c>
      <c r="I1667" s="29" t="n"/>
      <c r="J1667" s="30" t="n"/>
      <c r="K1667" s="26" t="n"/>
      <c r="L1667" s="23">
        <f>IF(F1667="","",H1667*J1667)</f>
        <v/>
      </c>
    </row>
    <row r="1668">
      <c r="A1668" s="26" t="n"/>
      <c r="B1668" s="27" t="n"/>
      <c r="C1668" s="26" t="n"/>
      <c r="D1668" s="26" t="n"/>
      <c r="E1668" s="26" t="n"/>
      <c r="F1668" s="28" t="n"/>
      <c r="G1668" s="28" t="n"/>
      <c r="H1668" s="23">
        <f>IF(F1668="","",F1668-G1668)</f>
        <v/>
      </c>
      <c r="I1668" s="29" t="n"/>
      <c r="J1668" s="30" t="n"/>
      <c r="K1668" s="26" t="n"/>
      <c r="L1668" s="23">
        <f>IF(F1668="","",H1668*J1668)</f>
        <v/>
      </c>
    </row>
    <row r="1669">
      <c r="A1669" s="26" t="n"/>
      <c r="B1669" s="27" t="n"/>
      <c r="C1669" s="26" t="n"/>
      <c r="D1669" s="26" t="n"/>
      <c r="E1669" s="26" t="n"/>
      <c r="F1669" s="28" t="n"/>
      <c r="G1669" s="28" t="n"/>
      <c r="H1669" s="23">
        <f>IF(F1669="","",F1669-G1669)</f>
        <v/>
      </c>
      <c r="I1669" s="29" t="n"/>
      <c r="J1669" s="30" t="n"/>
      <c r="K1669" s="26" t="n"/>
      <c r="L1669" s="23">
        <f>IF(F1669="","",H1669*J1669)</f>
        <v/>
      </c>
    </row>
    <row r="1670">
      <c r="A1670" s="26" t="n"/>
      <c r="B1670" s="27" t="n"/>
      <c r="C1670" s="26" t="n"/>
      <c r="D1670" s="26" t="n"/>
      <c r="E1670" s="26" t="n"/>
      <c r="F1670" s="28" t="n"/>
      <c r="G1670" s="28" t="n"/>
      <c r="H1670" s="23">
        <f>IF(F1670="","",F1670-G1670)</f>
        <v/>
      </c>
      <c r="I1670" s="29" t="n"/>
      <c r="J1670" s="30" t="n"/>
      <c r="K1670" s="26" t="n"/>
      <c r="L1670" s="23">
        <f>IF(F1670="","",H1670*J1670)</f>
        <v/>
      </c>
    </row>
    <row r="1671">
      <c r="A1671" s="26" t="n"/>
      <c r="B1671" s="27" t="n"/>
      <c r="C1671" s="26" t="n"/>
      <c r="D1671" s="26" t="n"/>
      <c r="E1671" s="26" t="n"/>
      <c r="F1671" s="28" t="n"/>
      <c r="G1671" s="28" t="n"/>
      <c r="H1671" s="23">
        <f>IF(F1671="","",F1671-G1671)</f>
        <v/>
      </c>
      <c r="I1671" s="29" t="n"/>
      <c r="J1671" s="30" t="n"/>
      <c r="K1671" s="26" t="n"/>
      <c r="L1671" s="23">
        <f>IF(F1671="","",H1671*J1671)</f>
        <v/>
      </c>
    </row>
    <row r="1672">
      <c r="A1672" s="26" t="n"/>
      <c r="B1672" s="27" t="n"/>
      <c r="C1672" s="26" t="n"/>
      <c r="D1672" s="26" t="n"/>
      <c r="E1672" s="26" t="n"/>
      <c r="F1672" s="28" t="n"/>
      <c r="G1672" s="28" t="n"/>
      <c r="H1672" s="23">
        <f>IF(F1672="","",F1672-G1672)</f>
        <v/>
      </c>
      <c r="I1672" s="29" t="n"/>
      <c r="J1672" s="30" t="n"/>
      <c r="K1672" s="26" t="n"/>
      <c r="L1672" s="23">
        <f>IF(F1672="","",H1672*J1672)</f>
        <v/>
      </c>
    </row>
    <row r="1673">
      <c r="A1673" s="26" t="n"/>
      <c r="B1673" s="27" t="n"/>
      <c r="C1673" s="26" t="n"/>
      <c r="D1673" s="26" t="n"/>
      <c r="E1673" s="26" t="n"/>
      <c r="F1673" s="28" t="n"/>
      <c r="G1673" s="28" t="n"/>
      <c r="H1673" s="23">
        <f>IF(F1673="","",F1673-G1673)</f>
        <v/>
      </c>
      <c r="I1673" s="29" t="n"/>
      <c r="J1673" s="30" t="n"/>
      <c r="K1673" s="26" t="n"/>
      <c r="L1673" s="23">
        <f>IF(F1673="","",H1673*J1673)</f>
        <v/>
      </c>
    </row>
    <row r="1674">
      <c r="A1674" s="26" t="n"/>
      <c r="B1674" s="27" t="n"/>
      <c r="C1674" s="26" t="n"/>
      <c r="D1674" s="26" t="n"/>
      <c r="E1674" s="26" t="n"/>
      <c r="F1674" s="28" t="n"/>
      <c r="G1674" s="28" t="n"/>
      <c r="H1674" s="23">
        <f>IF(F1674="","",F1674-G1674)</f>
        <v/>
      </c>
      <c r="I1674" s="29" t="n"/>
      <c r="J1674" s="30" t="n"/>
      <c r="K1674" s="26" t="n"/>
      <c r="L1674" s="23">
        <f>IF(F1674="","",H1674*J1674)</f>
        <v/>
      </c>
    </row>
    <row r="1675">
      <c r="A1675" s="26" t="n"/>
      <c r="B1675" s="27" t="n"/>
      <c r="C1675" s="26" t="n"/>
      <c r="D1675" s="26" t="n"/>
      <c r="E1675" s="26" t="n"/>
      <c r="F1675" s="28" t="n"/>
      <c r="G1675" s="28" t="n"/>
      <c r="H1675" s="23">
        <f>IF(F1675="","",F1675-G1675)</f>
        <v/>
      </c>
      <c r="I1675" s="29" t="n"/>
      <c r="J1675" s="30" t="n"/>
      <c r="K1675" s="26" t="n"/>
      <c r="L1675" s="23">
        <f>IF(F1675="","",H1675*J1675)</f>
        <v/>
      </c>
    </row>
    <row r="1676">
      <c r="A1676" s="26" t="n"/>
      <c r="B1676" s="27" t="n"/>
      <c r="C1676" s="26" t="n"/>
      <c r="D1676" s="26" t="n"/>
      <c r="E1676" s="26" t="n"/>
      <c r="F1676" s="28" t="n"/>
      <c r="G1676" s="28" t="n"/>
      <c r="H1676" s="23">
        <f>IF(F1676="","",F1676-G1676)</f>
        <v/>
      </c>
      <c r="I1676" s="29" t="n"/>
      <c r="J1676" s="30" t="n"/>
      <c r="K1676" s="26" t="n"/>
      <c r="L1676" s="23">
        <f>IF(F1676="","",H1676*J1676)</f>
        <v/>
      </c>
    </row>
    <row r="1677">
      <c r="A1677" s="26" t="n"/>
      <c r="B1677" s="27" t="n"/>
      <c r="C1677" s="26" t="n"/>
      <c r="D1677" s="26" t="n"/>
      <c r="E1677" s="26" t="n"/>
      <c r="F1677" s="28" t="n"/>
      <c r="G1677" s="28" t="n"/>
      <c r="H1677" s="23">
        <f>IF(F1677="","",F1677-G1677)</f>
        <v/>
      </c>
      <c r="I1677" s="29" t="n"/>
      <c r="J1677" s="30" t="n"/>
      <c r="K1677" s="26" t="n"/>
      <c r="L1677" s="23">
        <f>IF(F1677="","",H1677*J1677)</f>
        <v/>
      </c>
    </row>
    <row r="1678">
      <c r="A1678" s="26" t="n"/>
      <c r="B1678" s="27" t="n"/>
      <c r="C1678" s="26" t="n"/>
      <c r="D1678" s="26" t="n"/>
      <c r="E1678" s="26" t="n"/>
      <c r="F1678" s="28" t="n"/>
      <c r="G1678" s="28" t="n"/>
      <c r="H1678" s="23">
        <f>IF(F1678="","",F1678-G1678)</f>
        <v/>
      </c>
      <c r="I1678" s="29" t="n"/>
      <c r="J1678" s="30" t="n"/>
      <c r="K1678" s="26" t="n"/>
      <c r="L1678" s="23">
        <f>IF(F1678="","",H1678*J1678)</f>
        <v/>
      </c>
    </row>
    <row r="1679">
      <c r="A1679" s="26" t="n"/>
      <c r="B1679" s="27" t="n"/>
      <c r="C1679" s="26" t="n"/>
      <c r="D1679" s="26" t="n"/>
      <c r="E1679" s="26" t="n"/>
      <c r="F1679" s="28" t="n"/>
      <c r="G1679" s="28" t="n"/>
      <c r="H1679" s="23">
        <f>IF(F1679="","",F1679-G1679)</f>
        <v/>
      </c>
      <c r="I1679" s="29" t="n"/>
      <c r="J1679" s="30" t="n"/>
      <c r="K1679" s="26" t="n"/>
      <c r="L1679" s="23">
        <f>IF(F1679="","",H1679*J1679)</f>
        <v/>
      </c>
    </row>
    <row r="1680">
      <c r="A1680" s="26" t="n"/>
      <c r="B1680" s="27" t="n"/>
      <c r="C1680" s="26" t="n"/>
      <c r="D1680" s="26" t="n"/>
      <c r="E1680" s="26" t="n"/>
      <c r="F1680" s="28" t="n"/>
      <c r="G1680" s="28" t="n"/>
      <c r="H1680" s="23">
        <f>IF(F1680="","",F1680-G1680)</f>
        <v/>
      </c>
      <c r="I1680" s="29" t="n"/>
      <c r="J1680" s="30" t="n"/>
      <c r="K1680" s="26" t="n"/>
      <c r="L1680" s="23">
        <f>IF(F1680="","",H1680*J1680)</f>
        <v/>
      </c>
    </row>
    <row r="1681">
      <c r="A1681" s="26" t="n"/>
      <c r="B1681" s="27" t="n"/>
      <c r="C1681" s="26" t="n"/>
      <c r="D1681" s="26" t="n"/>
      <c r="E1681" s="26" t="n"/>
      <c r="F1681" s="28" t="n"/>
      <c r="G1681" s="28" t="n"/>
      <c r="H1681" s="23">
        <f>IF(F1681="","",F1681-G1681)</f>
        <v/>
      </c>
      <c r="I1681" s="29" t="n"/>
      <c r="J1681" s="30" t="n"/>
      <c r="K1681" s="26" t="n"/>
      <c r="L1681" s="23">
        <f>IF(F1681="","",H1681*J1681)</f>
        <v/>
      </c>
    </row>
    <row r="1682">
      <c r="A1682" s="26" t="n"/>
      <c r="B1682" s="27" t="n"/>
      <c r="C1682" s="26" t="n"/>
      <c r="D1682" s="26" t="n"/>
      <c r="E1682" s="26" t="n"/>
      <c r="F1682" s="28" t="n"/>
      <c r="G1682" s="28" t="n"/>
      <c r="H1682" s="23">
        <f>IF(F1682="","",F1682-G1682)</f>
        <v/>
      </c>
      <c r="I1682" s="29" t="n"/>
      <c r="J1682" s="30" t="n"/>
      <c r="K1682" s="26" t="n"/>
      <c r="L1682" s="23">
        <f>IF(F1682="","",H1682*J1682)</f>
        <v/>
      </c>
    </row>
    <row r="1683">
      <c r="A1683" s="26" t="n"/>
      <c r="B1683" s="27" t="n"/>
      <c r="C1683" s="26" t="n"/>
      <c r="D1683" s="26" t="n"/>
      <c r="E1683" s="26" t="n"/>
      <c r="F1683" s="28" t="n"/>
      <c r="G1683" s="28" t="n"/>
      <c r="H1683" s="23">
        <f>IF(F1683="","",F1683-G1683)</f>
        <v/>
      </c>
      <c r="I1683" s="29" t="n"/>
      <c r="J1683" s="30" t="n"/>
      <c r="K1683" s="26" t="n"/>
      <c r="L1683" s="23">
        <f>IF(F1683="","",H1683*J1683)</f>
        <v/>
      </c>
    </row>
    <row r="1684">
      <c r="A1684" s="26" t="n"/>
      <c r="B1684" s="27" t="n"/>
      <c r="C1684" s="26" t="n"/>
      <c r="D1684" s="26" t="n"/>
      <c r="E1684" s="26" t="n"/>
      <c r="F1684" s="28" t="n"/>
      <c r="G1684" s="28" t="n"/>
      <c r="H1684" s="23">
        <f>IF(F1684="","",F1684-G1684)</f>
        <v/>
      </c>
      <c r="I1684" s="29" t="n"/>
      <c r="J1684" s="30" t="n"/>
      <c r="K1684" s="26" t="n"/>
      <c r="L1684" s="23">
        <f>IF(F1684="","",H1684*J1684)</f>
        <v/>
      </c>
    </row>
    <row r="1685">
      <c r="A1685" s="26" t="n"/>
      <c r="B1685" s="27" t="n"/>
      <c r="C1685" s="26" t="n"/>
      <c r="D1685" s="26" t="n"/>
      <c r="E1685" s="26" t="n"/>
      <c r="F1685" s="28" t="n"/>
      <c r="G1685" s="28" t="n"/>
      <c r="H1685" s="23">
        <f>IF(F1685="","",F1685-G1685)</f>
        <v/>
      </c>
      <c r="I1685" s="29" t="n"/>
      <c r="J1685" s="30" t="n"/>
      <c r="K1685" s="26" t="n"/>
      <c r="L1685" s="23">
        <f>IF(F1685="","",H1685*J1685)</f>
        <v/>
      </c>
    </row>
    <row r="1686">
      <c r="A1686" s="26" t="n"/>
      <c r="B1686" s="27" t="n"/>
      <c r="C1686" s="26" t="n"/>
      <c r="D1686" s="26" t="n"/>
      <c r="E1686" s="26" t="n"/>
      <c r="F1686" s="28" t="n"/>
      <c r="G1686" s="28" t="n"/>
      <c r="H1686" s="23">
        <f>IF(F1686="","",F1686-G1686)</f>
        <v/>
      </c>
      <c r="I1686" s="29" t="n"/>
      <c r="J1686" s="30" t="n"/>
      <c r="K1686" s="26" t="n"/>
      <c r="L1686" s="23">
        <f>IF(F1686="","",H1686*J1686)</f>
        <v/>
      </c>
    </row>
    <row r="1687">
      <c r="A1687" s="26" t="n"/>
      <c r="B1687" s="27" t="n"/>
      <c r="C1687" s="26" t="n"/>
      <c r="D1687" s="26" t="n"/>
      <c r="E1687" s="26" t="n"/>
      <c r="F1687" s="28" t="n"/>
      <c r="G1687" s="28" t="n"/>
      <c r="H1687" s="23">
        <f>IF(F1687="","",F1687-G1687)</f>
        <v/>
      </c>
      <c r="I1687" s="29" t="n"/>
      <c r="J1687" s="30" t="n"/>
      <c r="K1687" s="26" t="n"/>
      <c r="L1687" s="23">
        <f>IF(F1687="","",H1687*J1687)</f>
        <v/>
      </c>
    </row>
    <row r="1688">
      <c r="A1688" s="26" t="n"/>
      <c r="B1688" s="27" t="n"/>
      <c r="C1688" s="26" t="n"/>
      <c r="D1688" s="26" t="n"/>
      <c r="E1688" s="26" t="n"/>
      <c r="F1688" s="28" t="n"/>
      <c r="G1688" s="28" t="n"/>
      <c r="H1688" s="23">
        <f>IF(F1688="","",F1688-G1688)</f>
        <v/>
      </c>
      <c r="I1688" s="29" t="n"/>
      <c r="J1688" s="30" t="n"/>
      <c r="K1688" s="26" t="n"/>
      <c r="L1688" s="23">
        <f>IF(F1688="","",H1688*J1688)</f>
        <v/>
      </c>
    </row>
    <row r="1689">
      <c r="A1689" s="26" t="n"/>
      <c r="B1689" s="27" t="n"/>
      <c r="C1689" s="26" t="n"/>
      <c r="D1689" s="26" t="n"/>
      <c r="E1689" s="26" t="n"/>
      <c r="F1689" s="28" t="n"/>
      <c r="G1689" s="28" t="n"/>
      <c r="H1689" s="23">
        <f>IF(F1689="","",F1689-G1689)</f>
        <v/>
      </c>
      <c r="I1689" s="29" t="n"/>
      <c r="J1689" s="30" t="n"/>
      <c r="K1689" s="26" t="n"/>
      <c r="L1689" s="23">
        <f>IF(F1689="","",H1689*J1689)</f>
        <v/>
      </c>
    </row>
    <row r="1690">
      <c r="A1690" s="26" t="n"/>
      <c r="B1690" s="27" t="n"/>
      <c r="C1690" s="26" t="n"/>
      <c r="D1690" s="26" t="n"/>
      <c r="E1690" s="26" t="n"/>
      <c r="F1690" s="28" t="n"/>
      <c r="G1690" s="28" t="n"/>
      <c r="H1690" s="23">
        <f>IF(F1690="","",F1690-G1690)</f>
        <v/>
      </c>
      <c r="I1690" s="29" t="n"/>
      <c r="J1690" s="30" t="n"/>
      <c r="K1690" s="26" t="n"/>
      <c r="L1690" s="23">
        <f>IF(F1690="","",H1690*J1690)</f>
        <v/>
      </c>
    </row>
    <row r="1691">
      <c r="A1691" s="26" t="n"/>
      <c r="B1691" s="27" t="n"/>
      <c r="C1691" s="26" t="n"/>
      <c r="D1691" s="26" t="n"/>
      <c r="E1691" s="26" t="n"/>
      <c r="F1691" s="28" t="n"/>
      <c r="G1691" s="28" t="n"/>
      <c r="H1691" s="23">
        <f>IF(F1691="","",F1691-G1691)</f>
        <v/>
      </c>
      <c r="I1691" s="29" t="n"/>
      <c r="J1691" s="30" t="n"/>
      <c r="K1691" s="26" t="n"/>
      <c r="L1691" s="23">
        <f>IF(F1691="","",H1691*J1691)</f>
        <v/>
      </c>
    </row>
    <row r="1692">
      <c r="A1692" s="26" t="n"/>
      <c r="B1692" s="27" t="n"/>
      <c r="C1692" s="26" t="n"/>
      <c r="D1692" s="26" t="n"/>
      <c r="E1692" s="26" t="n"/>
      <c r="F1692" s="28" t="n"/>
      <c r="G1692" s="28" t="n"/>
      <c r="H1692" s="23">
        <f>IF(F1692="","",F1692-G1692)</f>
        <v/>
      </c>
      <c r="I1692" s="29" t="n"/>
      <c r="J1692" s="30" t="n"/>
      <c r="K1692" s="26" t="n"/>
      <c r="L1692" s="23">
        <f>IF(F1692="","",H1692*J1692)</f>
        <v/>
      </c>
    </row>
    <row r="1693">
      <c r="A1693" s="26" t="n"/>
      <c r="B1693" s="27" t="n"/>
      <c r="C1693" s="26" t="n"/>
      <c r="D1693" s="26" t="n"/>
      <c r="E1693" s="26" t="n"/>
      <c r="F1693" s="28" t="n"/>
      <c r="G1693" s="28" t="n"/>
      <c r="H1693" s="23">
        <f>IF(F1693="","",F1693-G1693)</f>
        <v/>
      </c>
      <c r="I1693" s="29" t="n"/>
      <c r="J1693" s="30" t="n"/>
      <c r="K1693" s="26" t="n"/>
      <c r="L1693" s="23">
        <f>IF(F1693="","",H1693*J1693)</f>
        <v/>
      </c>
    </row>
    <row r="1694">
      <c r="A1694" s="26" t="n"/>
      <c r="B1694" s="27" t="n"/>
      <c r="C1694" s="26" t="n"/>
      <c r="D1694" s="26" t="n"/>
      <c r="E1694" s="26" t="n"/>
      <c r="F1694" s="28" t="n"/>
      <c r="G1694" s="28" t="n"/>
      <c r="H1694" s="23">
        <f>IF(F1694="","",F1694-G1694)</f>
        <v/>
      </c>
      <c r="I1694" s="29" t="n"/>
      <c r="J1694" s="30" t="n"/>
      <c r="K1694" s="26" t="n"/>
      <c r="L1694" s="23">
        <f>IF(F1694="","",H1694*J1694)</f>
        <v/>
      </c>
    </row>
    <row r="1695">
      <c r="A1695" s="26" t="n"/>
      <c r="B1695" s="27" t="n"/>
      <c r="C1695" s="26" t="n"/>
      <c r="D1695" s="26" t="n"/>
      <c r="E1695" s="26" t="n"/>
      <c r="F1695" s="28" t="n"/>
      <c r="G1695" s="28" t="n"/>
      <c r="H1695" s="23">
        <f>IF(F1695="","",F1695-G1695)</f>
        <v/>
      </c>
      <c r="I1695" s="29" t="n"/>
      <c r="J1695" s="30" t="n"/>
      <c r="K1695" s="26" t="n"/>
      <c r="L1695" s="23">
        <f>IF(F1695="","",H1695*J1695)</f>
        <v/>
      </c>
    </row>
    <row r="1696">
      <c r="A1696" s="26" t="n"/>
      <c r="B1696" s="27" t="n"/>
      <c r="C1696" s="26" t="n"/>
      <c r="D1696" s="26" t="n"/>
      <c r="E1696" s="26" t="n"/>
      <c r="F1696" s="28" t="n"/>
      <c r="G1696" s="28" t="n"/>
      <c r="H1696" s="23">
        <f>IF(F1696="","",F1696-G1696)</f>
        <v/>
      </c>
      <c r="I1696" s="29" t="n"/>
      <c r="J1696" s="30" t="n"/>
      <c r="K1696" s="26" t="n"/>
      <c r="L1696" s="23">
        <f>IF(F1696="","",H1696*J1696)</f>
        <v/>
      </c>
    </row>
    <row r="1697">
      <c r="A1697" s="26" t="n"/>
      <c r="B1697" s="27" t="n"/>
      <c r="C1697" s="26" t="n"/>
      <c r="D1697" s="26" t="n"/>
      <c r="E1697" s="26" t="n"/>
      <c r="F1697" s="28" t="n"/>
      <c r="G1697" s="28" t="n"/>
      <c r="H1697" s="23">
        <f>IF(F1697="","",F1697-G1697)</f>
        <v/>
      </c>
      <c r="I1697" s="29" t="n"/>
      <c r="J1697" s="30" t="n"/>
      <c r="K1697" s="26" t="n"/>
      <c r="L1697" s="23">
        <f>IF(F1697="","",H1697*J1697)</f>
        <v/>
      </c>
    </row>
    <row r="1698">
      <c r="A1698" s="26" t="n"/>
      <c r="B1698" s="27" t="n"/>
      <c r="C1698" s="26" t="n"/>
      <c r="D1698" s="26" t="n"/>
      <c r="E1698" s="26" t="n"/>
      <c r="F1698" s="28" t="n"/>
      <c r="G1698" s="28" t="n"/>
      <c r="H1698" s="23">
        <f>IF(F1698="","",F1698-G1698)</f>
        <v/>
      </c>
      <c r="I1698" s="29" t="n"/>
      <c r="J1698" s="30" t="n"/>
      <c r="K1698" s="26" t="n"/>
      <c r="L1698" s="23">
        <f>IF(F1698="","",H1698*J1698)</f>
        <v/>
      </c>
    </row>
    <row r="1699">
      <c r="A1699" s="26" t="n"/>
      <c r="B1699" s="27" t="n"/>
      <c r="C1699" s="26" t="n"/>
      <c r="D1699" s="26" t="n"/>
      <c r="E1699" s="26" t="n"/>
      <c r="F1699" s="28" t="n"/>
      <c r="G1699" s="28" t="n"/>
      <c r="H1699" s="23">
        <f>IF(F1699="","",F1699-G1699)</f>
        <v/>
      </c>
      <c r="I1699" s="29" t="n"/>
      <c r="J1699" s="30" t="n"/>
      <c r="K1699" s="26" t="n"/>
      <c r="L1699" s="23">
        <f>IF(F1699="","",H1699*J1699)</f>
        <v/>
      </c>
    </row>
    <row r="1700">
      <c r="A1700" s="26" t="n"/>
      <c r="B1700" s="27" t="n"/>
      <c r="C1700" s="26" t="n"/>
      <c r="D1700" s="26" t="n"/>
      <c r="E1700" s="26" t="n"/>
      <c r="F1700" s="28" t="n"/>
      <c r="G1700" s="28" t="n"/>
      <c r="H1700" s="23">
        <f>IF(F1700="","",F1700-G1700)</f>
        <v/>
      </c>
      <c r="I1700" s="29" t="n"/>
      <c r="J1700" s="30" t="n"/>
      <c r="K1700" s="26" t="n"/>
      <c r="L1700" s="23">
        <f>IF(F1700="","",H1700*J1700)</f>
        <v/>
      </c>
    </row>
    <row r="1701">
      <c r="A1701" s="26" t="n"/>
      <c r="B1701" s="27" t="n"/>
      <c r="C1701" s="26" t="n"/>
      <c r="D1701" s="26" t="n"/>
      <c r="E1701" s="26" t="n"/>
      <c r="F1701" s="28" t="n"/>
      <c r="G1701" s="28" t="n"/>
      <c r="H1701" s="23">
        <f>IF(F1701="","",F1701-G1701)</f>
        <v/>
      </c>
      <c r="I1701" s="29" t="n"/>
      <c r="J1701" s="30" t="n"/>
      <c r="K1701" s="26" t="n"/>
      <c r="L1701" s="23">
        <f>IF(F1701="","",H1701*J1701)</f>
        <v/>
      </c>
    </row>
    <row r="1702">
      <c r="A1702" s="26" t="n"/>
      <c r="B1702" s="27" t="n"/>
      <c r="C1702" s="26" t="n"/>
      <c r="D1702" s="26" t="n"/>
      <c r="E1702" s="26" t="n"/>
      <c r="F1702" s="28" t="n"/>
      <c r="G1702" s="28" t="n"/>
      <c r="H1702" s="23">
        <f>IF(F1702="","",F1702-G1702)</f>
        <v/>
      </c>
      <c r="I1702" s="29" t="n"/>
      <c r="J1702" s="30" t="n"/>
      <c r="K1702" s="26" t="n"/>
      <c r="L1702" s="23">
        <f>IF(F1702="","",H1702*J1702)</f>
        <v/>
      </c>
    </row>
    <row r="1703">
      <c r="A1703" s="26" t="n"/>
      <c r="B1703" s="27" t="n"/>
      <c r="C1703" s="26" t="n"/>
      <c r="D1703" s="26" t="n"/>
      <c r="E1703" s="26" t="n"/>
      <c r="F1703" s="28" t="n"/>
      <c r="G1703" s="28" t="n"/>
      <c r="H1703" s="23">
        <f>IF(F1703="","",F1703-G1703)</f>
        <v/>
      </c>
      <c r="I1703" s="29" t="n"/>
      <c r="J1703" s="30" t="n"/>
      <c r="K1703" s="26" t="n"/>
      <c r="L1703" s="23">
        <f>IF(F1703="","",H1703*J1703)</f>
        <v/>
      </c>
    </row>
    <row r="1704">
      <c r="A1704" s="26" t="n"/>
      <c r="B1704" s="27" t="n"/>
      <c r="C1704" s="26" t="n"/>
      <c r="D1704" s="26" t="n"/>
      <c r="E1704" s="26" t="n"/>
      <c r="F1704" s="28" t="n"/>
      <c r="G1704" s="28" t="n"/>
      <c r="H1704" s="23">
        <f>IF(F1704="","",F1704-G1704)</f>
        <v/>
      </c>
      <c r="I1704" s="29" t="n"/>
      <c r="J1704" s="30" t="n"/>
      <c r="K1704" s="26" t="n"/>
      <c r="L1704" s="23">
        <f>IF(F1704="","",H1704*J1704)</f>
        <v/>
      </c>
    </row>
    <row r="1705">
      <c r="A1705" s="26" t="n"/>
      <c r="B1705" s="27" t="n"/>
      <c r="C1705" s="26" t="n"/>
      <c r="D1705" s="26" t="n"/>
      <c r="E1705" s="26" t="n"/>
      <c r="F1705" s="28" t="n"/>
      <c r="G1705" s="28" t="n"/>
      <c r="H1705" s="23">
        <f>IF(F1705="","",F1705-G1705)</f>
        <v/>
      </c>
      <c r="I1705" s="29" t="n"/>
      <c r="J1705" s="30" t="n"/>
      <c r="K1705" s="26" t="n"/>
      <c r="L1705" s="23">
        <f>IF(F1705="","",H1705*J1705)</f>
        <v/>
      </c>
    </row>
    <row r="1706">
      <c r="A1706" s="26" t="n"/>
      <c r="B1706" s="27" t="n"/>
      <c r="C1706" s="26" t="n"/>
      <c r="D1706" s="26" t="n"/>
      <c r="E1706" s="26" t="n"/>
      <c r="F1706" s="28" t="n"/>
      <c r="G1706" s="28" t="n"/>
      <c r="H1706" s="23">
        <f>IF(F1706="","",F1706-G1706)</f>
        <v/>
      </c>
      <c r="I1706" s="29" t="n"/>
      <c r="J1706" s="30" t="n"/>
      <c r="K1706" s="26" t="n"/>
      <c r="L1706" s="23">
        <f>IF(F1706="","",H1706*J1706)</f>
        <v/>
      </c>
    </row>
    <row r="1707">
      <c r="A1707" s="26" t="n"/>
      <c r="B1707" s="27" t="n"/>
      <c r="C1707" s="26" t="n"/>
      <c r="D1707" s="26" t="n"/>
      <c r="E1707" s="26" t="n"/>
      <c r="F1707" s="28" t="n"/>
      <c r="G1707" s="28" t="n"/>
      <c r="H1707" s="23">
        <f>IF(F1707="","",F1707-G1707)</f>
        <v/>
      </c>
      <c r="I1707" s="29" t="n"/>
      <c r="J1707" s="30" t="n"/>
      <c r="K1707" s="26" t="n"/>
      <c r="L1707" s="23">
        <f>IF(F1707="","",H1707*J1707)</f>
        <v/>
      </c>
    </row>
    <row r="1708">
      <c r="A1708" s="26" t="n"/>
      <c r="B1708" s="27" t="n"/>
      <c r="C1708" s="26" t="n"/>
      <c r="D1708" s="26" t="n"/>
      <c r="E1708" s="26" t="n"/>
      <c r="F1708" s="28" t="n"/>
      <c r="G1708" s="28" t="n"/>
      <c r="H1708" s="23">
        <f>IF(F1708="","",F1708-G1708)</f>
        <v/>
      </c>
      <c r="I1708" s="29" t="n"/>
      <c r="J1708" s="30" t="n"/>
      <c r="K1708" s="26" t="n"/>
      <c r="L1708" s="23">
        <f>IF(F1708="","",H1708*J1708)</f>
        <v/>
      </c>
    </row>
    <row r="1709">
      <c r="A1709" s="26" t="n"/>
      <c r="B1709" s="27" t="n"/>
      <c r="C1709" s="26" t="n"/>
      <c r="D1709" s="26" t="n"/>
      <c r="E1709" s="26" t="n"/>
      <c r="F1709" s="28" t="n"/>
      <c r="G1709" s="28" t="n"/>
      <c r="H1709" s="23">
        <f>IF(F1709="","",F1709-G1709)</f>
        <v/>
      </c>
      <c r="I1709" s="29" t="n"/>
      <c r="J1709" s="30" t="n"/>
      <c r="K1709" s="26" t="n"/>
      <c r="L1709" s="23">
        <f>IF(F1709="","",H1709*J1709)</f>
        <v/>
      </c>
    </row>
    <row r="1710">
      <c r="A1710" s="26" t="n"/>
      <c r="B1710" s="27" t="n"/>
      <c r="C1710" s="26" t="n"/>
      <c r="D1710" s="26" t="n"/>
      <c r="E1710" s="26" t="n"/>
      <c r="F1710" s="28" t="n"/>
      <c r="G1710" s="28" t="n"/>
      <c r="H1710" s="23">
        <f>IF(F1710="","",F1710-G1710)</f>
        <v/>
      </c>
      <c r="I1710" s="29" t="n"/>
      <c r="J1710" s="30" t="n"/>
      <c r="K1710" s="26" t="n"/>
      <c r="L1710" s="23">
        <f>IF(F1710="","",H1710*J1710)</f>
        <v/>
      </c>
    </row>
    <row r="1711">
      <c r="A1711" s="26" t="n"/>
      <c r="B1711" s="27" t="n"/>
      <c r="C1711" s="26" t="n"/>
      <c r="D1711" s="26" t="n"/>
      <c r="E1711" s="26" t="n"/>
      <c r="F1711" s="28" t="n"/>
      <c r="G1711" s="28" t="n"/>
      <c r="H1711" s="23">
        <f>IF(F1711="","",F1711-G1711)</f>
        <v/>
      </c>
      <c r="I1711" s="29" t="n"/>
      <c r="J1711" s="30" t="n"/>
      <c r="K1711" s="26" t="n"/>
      <c r="L1711" s="23">
        <f>IF(F1711="","",H1711*J1711)</f>
        <v/>
      </c>
    </row>
    <row r="1712">
      <c r="A1712" s="26" t="n"/>
      <c r="B1712" s="27" t="n"/>
      <c r="C1712" s="26" t="n"/>
      <c r="D1712" s="26" t="n"/>
      <c r="E1712" s="26" t="n"/>
      <c r="F1712" s="28" t="n"/>
      <c r="G1712" s="28" t="n"/>
      <c r="H1712" s="23">
        <f>IF(F1712="","",F1712-G1712)</f>
        <v/>
      </c>
      <c r="I1712" s="29" t="n"/>
      <c r="J1712" s="30" t="n"/>
      <c r="K1712" s="26" t="n"/>
      <c r="L1712" s="23">
        <f>IF(F1712="","",H1712*J1712)</f>
        <v/>
      </c>
    </row>
    <row r="1713">
      <c r="A1713" s="26" t="n"/>
      <c r="B1713" s="27" t="n"/>
      <c r="C1713" s="26" t="n"/>
      <c r="D1713" s="26" t="n"/>
      <c r="E1713" s="26" t="n"/>
      <c r="F1713" s="28" t="n"/>
      <c r="G1713" s="28" t="n"/>
      <c r="H1713" s="23">
        <f>IF(F1713="","",F1713-G1713)</f>
        <v/>
      </c>
      <c r="I1713" s="29" t="n"/>
      <c r="J1713" s="30" t="n"/>
      <c r="K1713" s="26" t="n"/>
      <c r="L1713" s="23">
        <f>IF(F1713="","",H1713*J1713)</f>
        <v/>
      </c>
    </row>
    <row r="1714">
      <c r="A1714" s="26" t="n"/>
      <c r="B1714" s="27" t="n"/>
      <c r="C1714" s="26" t="n"/>
      <c r="D1714" s="26" t="n"/>
      <c r="E1714" s="26" t="n"/>
      <c r="F1714" s="28" t="n"/>
      <c r="G1714" s="28" t="n"/>
      <c r="H1714" s="23">
        <f>IF(F1714="","",F1714-G1714)</f>
        <v/>
      </c>
      <c r="I1714" s="29" t="n"/>
      <c r="J1714" s="30" t="n"/>
      <c r="K1714" s="26" t="n"/>
      <c r="L1714" s="23">
        <f>IF(F1714="","",H1714*J1714)</f>
        <v/>
      </c>
    </row>
    <row r="1715">
      <c r="A1715" s="26" t="n"/>
      <c r="B1715" s="27" t="n"/>
      <c r="C1715" s="26" t="n"/>
      <c r="D1715" s="26" t="n"/>
      <c r="E1715" s="26" t="n"/>
      <c r="F1715" s="28" t="n"/>
      <c r="G1715" s="28" t="n"/>
      <c r="H1715" s="23">
        <f>IF(F1715="","",F1715-G1715)</f>
        <v/>
      </c>
      <c r="I1715" s="29" t="n"/>
      <c r="J1715" s="30" t="n"/>
      <c r="K1715" s="26" t="n"/>
      <c r="L1715" s="23">
        <f>IF(F1715="","",H1715*J1715)</f>
        <v/>
      </c>
    </row>
    <row r="1716">
      <c r="A1716" s="26" t="n"/>
      <c r="B1716" s="27" t="n"/>
      <c r="C1716" s="26" t="n"/>
      <c r="D1716" s="26" t="n"/>
      <c r="E1716" s="26" t="n"/>
      <c r="F1716" s="28" t="n"/>
      <c r="G1716" s="28" t="n"/>
      <c r="H1716" s="23">
        <f>IF(F1716="","",F1716-G1716)</f>
        <v/>
      </c>
      <c r="I1716" s="29" t="n"/>
      <c r="J1716" s="30" t="n"/>
      <c r="K1716" s="26" t="n"/>
      <c r="L1716" s="23">
        <f>IF(F1716="","",H1716*J1716)</f>
        <v/>
      </c>
    </row>
    <row r="1717">
      <c r="A1717" s="26" t="n"/>
      <c r="B1717" s="27" t="n"/>
      <c r="C1717" s="26" t="n"/>
      <c r="D1717" s="26" t="n"/>
      <c r="E1717" s="26" t="n"/>
      <c r="F1717" s="28" t="n"/>
      <c r="G1717" s="28" t="n"/>
      <c r="H1717" s="23">
        <f>IF(F1717="","",F1717-G1717)</f>
        <v/>
      </c>
      <c r="I1717" s="29" t="n"/>
      <c r="J1717" s="30" t="n"/>
      <c r="K1717" s="26" t="n"/>
      <c r="L1717" s="23">
        <f>IF(F1717="","",H1717*J1717)</f>
        <v/>
      </c>
    </row>
    <row r="1718">
      <c r="A1718" s="26" t="n"/>
      <c r="B1718" s="27" t="n"/>
      <c r="C1718" s="26" t="n"/>
      <c r="D1718" s="26" t="n"/>
      <c r="E1718" s="26" t="n"/>
      <c r="F1718" s="28" t="n"/>
      <c r="G1718" s="28" t="n"/>
      <c r="H1718" s="23">
        <f>IF(F1718="","",F1718-G1718)</f>
        <v/>
      </c>
      <c r="I1718" s="29" t="n"/>
      <c r="J1718" s="30" t="n"/>
      <c r="K1718" s="26" t="n"/>
      <c r="L1718" s="23">
        <f>IF(F1718="","",H1718*J1718)</f>
        <v/>
      </c>
    </row>
    <row r="1719">
      <c r="A1719" s="26" t="n"/>
      <c r="B1719" s="27" t="n"/>
      <c r="C1719" s="26" t="n"/>
      <c r="D1719" s="26" t="n"/>
      <c r="E1719" s="26" t="n"/>
      <c r="F1719" s="28" t="n"/>
      <c r="G1719" s="28" t="n"/>
      <c r="H1719" s="23">
        <f>IF(F1719="","",F1719-G1719)</f>
        <v/>
      </c>
      <c r="I1719" s="29" t="n"/>
      <c r="J1719" s="30" t="n"/>
      <c r="K1719" s="26" t="n"/>
      <c r="L1719" s="23">
        <f>IF(F1719="","",H1719*J1719)</f>
        <v/>
      </c>
    </row>
    <row r="1720">
      <c r="A1720" s="26" t="n"/>
      <c r="B1720" s="27" t="n"/>
      <c r="C1720" s="26" t="n"/>
      <c r="D1720" s="26" t="n"/>
      <c r="E1720" s="26" t="n"/>
      <c r="F1720" s="28" t="n"/>
      <c r="G1720" s="28" t="n"/>
      <c r="H1720" s="23">
        <f>IF(F1720="","",F1720-G1720)</f>
        <v/>
      </c>
      <c r="I1720" s="29" t="n"/>
      <c r="J1720" s="30" t="n"/>
      <c r="K1720" s="26" t="n"/>
      <c r="L1720" s="23">
        <f>IF(F1720="","",H1720*J1720)</f>
        <v/>
      </c>
    </row>
    <row r="1721">
      <c r="A1721" s="26" t="n"/>
      <c r="B1721" s="27" t="n"/>
      <c r="C1721" s="26" t="n"/>
      <c r="D1721" s="26" t="n"/>
      <c r="E1721" s="26" t="n"/>
      <c r="F1721" s="28" t="n"/>
      <c r="G1721" s="28" t="n"/>
      <c r="H1721" s="23">
        <f>IF(F1721="","",F1721-G1721)</f>
        <v/>
      </c>
      <c r="I1721" s="29" t="n"/>
      <c r="J1721" s="30" t="n"/>
      <c r="K1721" s="26" t="n"/>
      <c r="L1721" s="23">
        <f>IF(F1721="","",H1721*J1721)</f>
        <v/>
      </c>
    </row>
    <row r="1722">
      <c r="A1722" s="26" t="n"/>
      <c r="B1722" s="27" t="n"/>
      <c r="C1722" s="26" t="n"/>
      <c r="D1722" s="26" t="n"/>
      <c r="E1722" s="26" t="n"/>
      <c r="F1722" s="28" t="n"/>
      <c r="G1722" s="28" t="n"/>
      <c r="H1722" s="23">
        <f>IF(F1722="","",F1722-G1722)</f>
        <v/>
      </c>
      <c r="I1722" s="29" t="n"/>
      <c r="J1722" s="30" t="n"/>
      <c r="K1722" s="26" t="n"/>
      <c r="L1722" s="23">
        <f>IF(F1722="","",H1722*J1722)</f>
        <v/>
      </c>
    </row>
    <row r="1723">
      <c r="A1723" s="26" t="n"/>
      <c r="B1723" s="27" t="n"/>
      <c r="C1723" s="26" t="n"/>
      <c r="D1723" s="26" t="n"/>
      <c r="E1723" s="26" t="n"/>
      <c r="F1723" s="28" t="n"/>
      <c r="G1723" s="28" t="n"/>
      <c r="H1723" s="23">
        <f>IF(F1723="","",F1723-G1723)</f>
        <v/>
      </c>
      <c r="I1723" s="29" t="n"/>
      <c r="J1723" s="30" t="n"/>
      <c r="K1723" s="26" t="n"/>
      <c r="L1723" s="23">
        <f>IF(F1723="","",H1723*J1723)</f>
        <v/>
      </c>
    </row>
    <row r="1724">
      <c r="A1724" s="26" t="n"/>
      <c r="B1724" s="27" t="n"/>
      <c r="C1724" s="26" t="n"/>
      <c r="D1724" s="26" t="n"/>
      <c r="E1724" s="26" t="n"/>
      <c r="F1724" s="28" t="n"/>
      <c r="G1724" s="28" t="n"/>
      <c r="H1724" s="23">
        <f>IF(F1724="","",F1724-G1724)</f>
        <v/>
      </c>
      <c r="I1724" s="29" t="n"/>
      <c r="J1724" s="30" t="n"/>
      <c r="K1724" s="26" t="n"/>
      <c r="L1724" s="23">
        <f>IF(F1724="","",H1724*J1724)</f>
        <v/>
      </c>
    </row>
    <row r="1725">
      <c r="A1725" s="26" t="n"/>
      <c r="B1725" s="27" t="n"/>
      <c r="C1725" s="26" t="n"/>
      <c r="D1725" s="26" t="n"/>
      <c r="E1725" s="26" t="n"/>
      <c r="F1725" s="28" t="n"/>
      <c r="G1725" s="28" t="n"/>
      <c r="H1725" s="23">
        <f>IF(F1725="","",F1725-G1725)</f>
        <v/>
      </c>
      <c r="I1725" s="29" t="n"/>
      <c r="J1725" s="30" t="n"/>
      <c r="K1725" s="26" t="n"/>
      <c r="L1725" s="23">
        <f>IF(F1725="","",H1725*J1725)</f>
        <v/>
      </c>
    </row>
    <row r="1726">
      <c r="A1726" s="26" t="n"/>
      <c r="B1726" s="27" t="n"/>
      <c r="C1726" s="26" t="n"/>
      <c r="D1726" s="26" t="n"/>
      <c r="E1726" s="26" t="n"/>
      <c r="F1726" s="28" t="n"/>
      <c r="G1726" s="28" t="n"/>
      <c r="H1726" s="23">
        <f>IF(F1726="","",F1726-G1726)</f>
        <v/>
      </c>
      <c r="I1726" s="29" t="n"/>
      <c r="J1726" s="30" t="n"/>
      <c r="K1726" s="26" t="n"/>
      <c r="L1726" s="23">
        <f>IF(F1726="","",H1726*J1726)</f>
        <v/>
      </c>
    </row>
    <row r="1727">
      <c r="A1727" s="26" t="n"/>
      <c r="B1727" s="27" t="n"/>
      <c r="C1727" s="26" t="n"/>
      <c r="D1727" s="26" t="n"/>
      <c r="E1727" s="26" t="n"/>
      <c r="F1727" s="28" t="n"/>
      <c r="G1727" s="28" t="n"/>
      <c r="H1727" s="23">
        <f>IF(F1727="","",F1727-G1727)</f>
        <v/>
      </c>
      <c r="I1727" s="29" t="n"/>
      <c r="J1727" s="30" t="n"/>
      <c r="K1727" s="26" t="n"/>
      <c r="L1727" s="23">
        <f>IF(F1727="","",H1727*J1727)</f>
        <v/>
      </c>
    </row>
    <row r="1728">
      <c r="A1728" s="26" t="n"/>
      <c r="B1728" s="27" t="n"/>
      <c r="C1728" s="26" t="n"/>
      <c r="D1728" s="26" t="n"/>
      <c r="E1728" s="26" t="n"/>
      <c r="F1728" s="28" t="n"/>
      <c r="G1728" s="28" t="n"/>
      <c r="H1728" s="23">
        <f>IF(F1728="","",F1728-G1728)</f>
        <v/>
      </c>
      <c r="I1728" s="29" t="n"/>
      <c r="J1728" s="30" t="n"/>
      <c r="K1728" s="26" t="n"/>
      <c r="L1728" s="23">
        <f>IF(F1728="","",H1728*J1728)</f>
        <v/>
      </c>
    </row>
    <row r="1729">
      <c r="A1729" s="26" t="n"/>
      <c r="B1729" s="27" t="n"/>
      <c r="C1729" s="26" t="n"/>
      <c r="D1729" s="26" t="n"/>
      <c r="E1729" s="26" t="n"/>
      <c r="F1729" s="28" t="n"/>
      <c r="G1729" s="28" t="n"/>
      <c r="H1729" s="23">
        <f>IF(F1729="","",F1729-G1729)</f>
        <v/>
      </c>
      <c r="I1729" s="29" t="n"/>
      <c r="J1729" s="30" t="n"/>
      <c r="K1729" s="26" t="n"/>
      <c r="L1729" s="23">
        <f>IF(F1729="","",H1729*J1729)</f>
        <v/>
      </c>
    </row>
    <row r="1730">
      <c r="A1730" s="26" t="n"/>
      <c r="B1730" s="27" t="n"/>
      <c r="C1730" s="26" t="n"/>
      <c r="D1730" s="26" t="n"/>
      <c r="E1730" s="26" t="n"/>
      <c r="F1730" s="28" t="n"/>
      <c r="G1730" s="28" t="n"/>
      <c r="H1730" s="23">
        <f>IF(F1730="","",F1730-G1730)</f>
        <v/>
      </c>
      <c r="I1730" s="29" t="n"/>
      <c r="J1730" s="30" t="n"/>
      <c r="K1730" s="26" t="n"/>
      <c r="L1730" s="23">
        <f>IF(F1730="","",H1730*J1730)</f>
        <v/>
      </c>
    </row>
    <row r="1731">
      <c r="A1731" s="26" t="n"/>
      <c r="B1731" s="27" t="n"/>
      <c r="C1731" s="26" t="n"/>
      <c r="D1731" s="26" t="n"/>
      <c r="E1731" s="26" t="n"/>
      <c r="F1731" s="28" t="n"/>
      <c r="G1731" s="28" t="n"/>
      <c r="H1731" s="23">
        <f>IF(F1731="","",F1731-G1731)</f>
        <v/>
      </c>
      <c r="I1731" s="29" t="n"/>
      <c r="J1731" s="30" t="n"/>
      <c r="K1731" s="26" t="n"/>
      <c r="L1731" s="23">
        <f>IF(F1731="","",H1731*J1731)</f>
        <v/>
      </c>
    </row>
    <row r="1732">
      <c r="A1732" s="26" t="n"/>
      <c r="B1732" s="27" t="n"/>
      <c r="C1732" s="26" t="n"/>
      <c r="D1732" s="26" t="n"/>
      <c r="E1732" s="26" t="n"/>
      <c r="F1732" s="28" t="n"/>
      <c r="G1732" s="28" t="n"/>
      <c r="H1732" s="23">
        <f>IF(F1732="","",F1732-G1732)</f>
        <v/>
      </c>
      <c r="I1732" s="29" t="n"/>
      <c r="J1732" s="30" t="n"/>
      <c r="K1732" s="26" t="n"/>
      <c r="L1732" s="23">
        <f>IF(F1732="","",H1732*J1732)</f>
        <v/>
      </c>
    </row>
    <row r="1733">
      <c r="A1733" s="26" t="n"/>
      <c r="B1733" s="27" t="n"/>
      <c r="C1733" s="26" t="n"/>
      <c r="D1733" s="26" t="n"/>
      <c r="E1733" s="26" t="n"/>
      <c r="F1733" s="28" t="n"/>
      <c r="G1733" s="28" t="n"/>
      <c r="H1733" s="23">
        <f>IF(F1733="","",F1733-G1733)</f>
        <v/>
      </c>
      <c r="I1733" s="29" t="n"/>
      <c r="J1733" s="30" t="n"/>
      <c r="K1733" s="26" t="n"/>
      <c r="L1733" s="23">
        <f>IF(F1733="","",H1733*J1733)</f>
        <v/>
      </c>
    </row>
    <row r="1734">
      <c r="A1734" s="26" t="n"/>
      <c r="B1734" s="27" t="n"/>
      <c r="C1734" s="26" t="n"/>
      <c r="D1734" s="26" t="n"/>
      <c r="E1734" s="26" t="n"/>
      <c r="F1734" s="28" t="n"/>
      <c r="G1734" s="28" t="n"/>
      <c r="H1734" s="23">
        <f>IF(F1734="","",F1734-G1734)</f>
        <v/>
      </c>
      <c r="I1734" s="29" t="n"/>
      <c r="J1734" s="30" t="n"/>
      <c r="K1734" s="26" t="n"/>
      <c r="L1734" s="23">
        <f>IF(F1734="","",H1734*J1734)</f>
        <v/>
      </c>
    </row>
    <row r="1735">
      <c r="A1735" s="26" t="n"/>
      <c r="B1735" s="27" t="n"/>
      <c r="C1735" s="26" t="n"/>
      <c r="D1735" s="26" t="n"/>
      <c r="E1735" s="26" t="n"/>
      <c r="F1735" s="28" t="n"/>
      <c r="G1735" s="28" t="n"/>
      <c r="H1735" s="23">
        <f>IF(F1735="","",F1735-G1735)</f>
        <v/>
      </c>
      <c r="I1735" s="29" t="n"/>
      <c r="J1735" s="30" t="n"/>
      <c r="K1735" s="26" t="n"/>
      <c r="L1735" s="23">
        <f>IF(F1735="","",H1735*J1735)</f>
        <v/>
      </c>
    </row>
    <row r="1736">
      <c r="A1736" s="26" t="n"/>
      <c r="B1736" s="27" t="n"/>
      <c r="C1736" s="26" t="n"/>
      <c r="D1736" s="26" t="n"/>
      <c r="E1736" s="26" t="n"/>
      <c r="F1736" s="28" t="n"/>
      <c r="G1736" s="28" t="n"/>
      <c r="H1736" s="23">
        <f>IF(F1736="","",F1736-G1736)</f>
        <v/>
      </c>
      <c r="I1736" s="29" t="n"/>
      <c r="J1736" s="30" t="n"/>
      <c r="K1736" s="26" t="n"/>
      <c r="L1736" s="23">
        <f>IF(F1736="","",H1736*J1736)</f>
        <v/>
      </c>
    </row>
    <row r="1737">
      <c r="A1737" s="26" t="n"/>
      <c r="B1737" s="27" t="n"/>
      <c r="C1737" s="26" t="n"/>
      <c r="D1737" s="26" t="n"/>
      <c r="E1737" s="26" t="n"/>
      <c r="F1737" s="28" t="n"/>
      <c r="G1737" s="28" t="n"/>
      <c r="H1737" s="23">
        <f>IF(F1737="","",F1737-G1737)</f>
        <v/>
      </c>
      <c r="I1737" s="29" t="n"/>
      <c r="J1737" s="30" t="n"/>
      <c r="K1737" s="26" t="n"/>
      <c r="L1737" s="23">
        <f>IF(F1737="","",H1737*J1737)</f>
        <v/>
      </c>
    </row>
    <row r="1738">
      <c r="A1738" s="26" t="n"/>
      <c r="B1738" s="27" t="n"/>
      <c r="C1738" s="26" t="n"/>
      <c r="D1738" s="26" t="n"/>
      <c r="E1738" s="26" t="n"/>
      <c r="F1738" s="28" t="n"/>
      <c r="G1738" s="28" t="n"/>
      <c r="H1738" s="23">
        <f>IF(F1738="","",F1738-G1738)</f>
        <v/>
      </c>
      <c r="I1738" s="29" t="n"/>
      <c r="J1738" s="30" t="n"/>
      <c r="K1738" s="26" t="n"/>
      <c r="L1738" s="23">
        <f>IF(F1738="","",H1738*J1738)</f>
        <v/>
      </c>
    </row>
    <row r="1739">
      <c r="A1739" s="26" t="n"/>
      <c r="B1739" s="27" t="n"/>
      <c r="C1739" s="26" t="n"/>
      <c r="D1739" s="26" t="n"/>
      <c r="E1739" s="26" t="n"/>
      <c r="F1739" s="28" t="n"/>
      <c r="G1739" s="28" t="n"/>
      <c r="H1739" s="23">
        <f>IF(F1739="","",F1739-G1739)</f>
        <v/>
      </c>
      <c r="I1739" s="29" t="n"/>
      <c r="J1739" s="30" t="n"/>
      <c r="K1739" s="26" t="n"/>
      <c r="L1739" s="23">
        <f>IF(F1739="","",H1739*J1739)</f>
        <v/>
      </c>
    </row>
    <row r="1740">
      <c r="A1740" s="26" t="n"/>
      <c r="B1740" s="27" t="n"/>
      <c r="C1740" s="26" t="n"/>
      <c r="D1740" s="26" t="n"/>
      <c r="E1740" s="26" t="n"/>
      <c r="F1740" s="28" t="n"/>
      <c r="G1740" s="28" t="n"/>
      <c r="H1740" s="23">
        <f>IF(F1740="","",F1740-G1740)</f>
        <v/>
      </c>
      <c r="I1740" s="29" t="n"/>
      <c r="J1740" s="30" t="n"/>
      <c r="K1740" s="26" t="n"/>
      <c r="L1740" s="23">
        <f>IF(F1740="","",H1740*J1740)</f>
        <v/>
      </c>
    </row>
    <row r="1741">
      <c r="A1741" s="26" t="n"/>
      <c r="B1741" s="27" t="n"/>
      <c r="C1741" s="26" t="n"/>
      <c r="D1741" s="26" t="n"/>
      <c r="E1741" s="26" t="n"/>
      <c r="F1741" s="28" t="n"/>
      <c r="G1741" s="28" t="n"/>
      <c r="H1741" s="23">
        <f>IF(F1741="","",F1741-G1741)</f>
        <v/>
      </c>
      <c r="I1741" s="29" t="n"/>
      <c r="J1741" s="30" t="n"/>
      <c r="K1741" s="26" t="n"/>
      <c r="L1741" s="23">
        <f>IF(F1741="","",H1741*J1741)</f>
        <v/>
      </c>
    </row>
    <row r="1742">
      <c r="A1742" s="26" t="n"/>
      <c r="B1742" s="27" t="n"/>
      <c r="C1742" s="26" t="n"/>
      <c r="D1742" s="26" t="n"/>
      <c r="E1742" s="26" t="n"/>
      <c r="F1742" s="28" t="n"/>
      <c r="G1742" s="28" t="n"/>
      <c r="H1742" s="23">
        <f>IF(F1742="","",F1742-G1742)</f>
        <v/>
      </c>
      <c r="I1742" s="29" t="n"/>
      <c r="J1742" s="30" t="n"/>
      <c r="K1742" s="26" t="n"/>
      <c r="L1742" s="23">
        <f>IF(F1742="","",H1742*J1742)</f>
        <v/>
      </c>
    </row>
    <row r="1743">
      <c r="A1743" s="26" t="n"/>
      <c r="B1743" s="27" t="n"/>
      <c r="C1743" s="26" t="n"/>
      <c r="D1743" s="26" t="n"/>
      <c r="E1743" s="26" t="n"/>
      <c r="F1743" s="28" t="n"/>
      <c r="G1743" s="28" t="n"/>
      <c r="H1743" s="23">
        <f>IF(F1743="","",F1743-G1743)</f>
        <v/>
      </c>
      <c r="I1743" s="29" t="n"/>
      <c r="J1743" s="30" t="n"/>
      <c r="K1743" s="26" t="n"/>
      <c r="L1743" s="23">
        <f>IF(F1743="","",H1743*J1743)</f>
        <v/>
      </c>
    </row>
    <row r="1744">
      <c r="A1744" s="26" t="n"/>
      <c r="B1744" s="27" t="n"/>
      <c r="C1744" s="26" t="n"/>
      <c r="D1744" s="26" t="n"/>
      <c r="E1744" s="26" t="n"/>
      <c r="F1744" s="28" t="n"/>
      <c r="G1744" s="28" t="n"/>
      <c r="H1744" s="23">
        <f>IF(F1744="","",F1744-G1744)</f>
        <v/>
      </c>
      <c r="I1744" s="29" t="n"/>
      <c r="J1744" s="30" t="n"/>
      <c r="K1744" s="26" t="n"/>
      <c r="L1744" s="23">
        <f>IF(F1744="","",H1744*J1744)</f>
        <v/>
      </c>
    </row>
    <row r="1745">
      <c r="A1745" s="26" t="n"/>
      <c r="B1745" s="27" t="n"/>
      <c r="C1745" s="26" t="n"/>
      <c r="D1745" s="26" t="n"/>
      <c r="E1745" s="26" t="n"/>
      <c r="F1745" s="28" t="n"/>
      <c r="G1745" s="28" t="n"/>
      <c r="H1745" s="23">
        <f>IF(F1745="","",F1745-G1745)</f>
        <v/>
      </c>
      <c r="I1745" s="29" t="n"/>
      <c r="J1745" s="30" t="n"/>
      <c r="K1745" s="26" t="n"/>
      <c r="L1745" s="23">
        <f>IF(F1745="","",H1745*J1745)</f>
        <v/>
      </c>
    </row>
    <row r="1746">
      <c r="A1746" s="26" t="n"/>
      <c r="B1746" s="27" t="n"/>
      <c r="C1746" s="26" t="n"/>
      <c r="D1746" s="26" t="n"/>
      <c r="E1746" s="26" t="n"/>
      <c r="F1746" s="28" t="n"/>
      <c r="G1746" s="28" t="n"/>
      <c r="H1746" s="23">
        <f>IF(F1746="","",F1746-G1746)</f>
        <v/>
      </c>
      <c r="I1746" s="29" t="n"/>
      <c r="J1746" s="30" t="n"/>
      <c r="K1746" s="26" t="n"/>
      <c r="L1746" s="23">
        <f>IF(F1746="","",H1746*J1746)</f>
        <v/>
      </c>
    </row>
    <row r="1747">
      <c r="A1747" s="26" t="n"/>
      <c r="B1747" s="27" t="n"/>
      <c r="C1747" s="26" t="n"/>
      <c r="D1747" s="26" t="n"/>
      <c r="E1747" s="26" t="n"/>
      <c r="F1747" s="28" t="n"/>
      <c r="G1747" s="28" t="n"/>
      <c r="H1747" s="23">
        <f>IF(F1747="","",F1747-G1747)</f>
        <v/>
      </c>
      <c r="I1747" s="29" t="n"/>
      <c r="J1747" s="30" t="n"/>
      <c r="K1747" s="26" t="n"/>
      <c r="L1747" s="23">
        <f>IF(F1747="","",H1747*J1747)</f>
        <v/>
      </c>
    </row>
    <row r="1748">
      <c r="A1748" s="26" t="n"/>
      <c r="B1748" s="27" t="n"/>
      <c r="C1748" s="26" t="n"/>
      <c r="D1748" s="26" t="n"/>
      <c r="E1748" s="26" t="n"/>
      <c r="F1748" s="28" t="n"/>
      <c r="G1748" s="28" t="n"/>
      <c r="H1748" s="23">
        <f>IF(F1748="","",F1748-G1748)</f>
        <v/>
      </c>
      <c r="I1748" s="29" t="n"/>
      <c r="J1748" s="30" t="n"/>
      <c r="K1748" s="26" t="n"/>
      <c r="L1748" s="23">
        <f>IF(F1748="","",H1748*J1748)</f>
        <v/>
      </c>
    </row>
    <row r="1749">
      <c r="A1749" s="26" t="n"/>
      <c r="B1749" s="27" t="n"/>
      <c r="C1749" s="26" t="n"/>
      <c r="D1749" s="26" t="n"/>
      <c r="E1749" s="26" t="n"/>
      <c r="F1749" s="28" t="n"/>
      <c r="G1749" s="28" t="n"/>
      <c r="H1749" s="23">
        <f>IF(F1749="","",F1749-G1749)</f>
        <v/>
      </c>
      <c r="I1749" s="29" t="n"/>
      <c r="J1749" s="30" t="n"/>
      <c r="K1749" s="26" t="n"/>
      <c r="L1749" s="23">
        <f>IF(F1749="","",H1749*J1749)</f>
        <v/>
      </c>
    </row>
    <row r="1750">
      <c r="A1750" s="26" t="n"/>
      <c r="B1750" s="27" t="n"/>
      <c r="C1750" s="26" t="n"/>
      <c r="D1750" s="26" t="n"/>
      <c r="E1750" s="26" t="n"/>
      <c r="F1750" s="28" t="n"/>
      <c r="G1750" s="28" t="n"/>
      <c r="H1750" s="23">
        <f>IF(F1750="","",F1750-G1750)</f>
        <v/>
      </c>
      <c r="I1750" s="29" t="n"/>
      <c r="J1750" s="30" t="n"/>
      <c r="K1750" s="26" t="n"/>
      <c r="L1750" s="23">
        <f>IF(F1750="","",H1750*J1750)</f>
        <v/>
      </c>
    </row>
    <row r="1751">
      <c r="A1751" s="26" t="n"/>
      <c r="B1751" s="27" t="n"/>
      <c r="C1751" s="26" t="n"/>
      <c r="D1751" s="26" t="n"/>
      <c r="E1751" s="26" t="n"/>
      <c r="F1751" s="28" t="n"/>
      <c r="G1751" s="28" t="n"/>
      <c r="H1751" s="23">
        <f>IF(F1751="","",F1751-G1751)</f>
        <v/>
      </c>
      <c r="I1751" s="29" t="n"/>
      <c r="J1751" s="30" t="n"/>
      <c r="K1751" s="26" t="n"/>
      <c r="L1751" s="23">
        <f>IF(F1751="","",H1751*J1751)</f>
        <v/>
      </c>
    </row>
    <row r="1752">
      <c r="A1752" s="26" t="n"/>
      <c r="B1752" s="27" t="n"/>
      <c r="C1752" s="26" t="n"/>
      <c r="D1752" s="26" t="n"/>
      <c r="E1752" s="26" t="n"/>
      <c r="F1752" s="28" t="n"/>
      <c r="G1752" s="28" t="n"/>
      <c r="H1752" s="23">
        <f>IF(F1752="","",F1752-G1752)</f>
        <v/>
      </c>
      <c r="I1752" s="29" t="n"/>
      <c r="J1752" s="30" t="n"/>
      <c r="K1752" s="26" t="n"/>
      <c r="L1752" s="23">
        <f>IF(F1752="","",H1752*J1752)</f>
        <v/>
      </c>
    </row>
    <row r="1753">
      <c r="A1753" s="26" t="n"/>
      <c r="B1753" s="27" t="n"/>
      <c r="C1753" s="26" t="n"/>
      <c r="D1753" s="26" t="n"/>
      <c r="E1753" s="26" t="n"/>
      <c r="F1753" s="28" t="n"/>
      <c r="G1753" s="28" t="n"/>
      <c r="H1753" s="23">
        <f>IF(F1753="","",F1753-G1753)</f>
        <v/>
      </c>
      <c r="I1753" s="29" t="n"/>
      <c r="J1753" s="30" t="n"/>
      <c r="K1753" s="26" t="n"/>
      <c r="L1753" s="23">
        <f>IF(F1753="","",H1753*J1753)</f>
        <v/>
      </c>
    </row>
    <row r="1754">
      <c r="A1754" s="26" t="n"/>
      <c r="B1754" s="27" t="n"/>
      <c r="C1754" s="26" t="n"/>
      <c r="D1754" s="26" t="n"/>
      <c r="E1754" s="26" t="n"/>
      <c r="F1754" s="28" t="n"/>
      <c r="G1754" s="28" t="n"/>
      <c r="H1754" s="23">
        <f>IF(F1754="","",F1754-G1754)</f>
        <v/>
      </c>
      <c r="I1754" s="29" t="n"/>
      <c r="J1754" s="30" t="n"/>
      <c r="K1754" s="26" t="n"/>
      <c r="L1754" s="23">
        <f>IF(F1754="","",H1754*J1754)</f>
        <v/>
      </c>
    </row>
    <row r="1755">
      <c r="A1755" s="26" t="n"/>
      <c r="B1755" s="27" t="n"/>
      <c r="C1755" s="26" t="n"/>
      <c r="D1755" s="26" t="n"/>
      <c r="E1755" s="26" t="n"/>
      <c r="F1755" s="28" t="n"/>
      <c r="G1755" s="28" t="n"/>
      <c r="H1755" s="23">
        <f>IF(F1755="","",F1755-G1755)</f>
        <v/>
      </c>
      <c r="I1755" s="29" t="n"/>
      <c r="J1755" s="30" t="n"/>
      <c r="K1755" s="26" t="n"/>
      <c r="L1755" s="23">
        <f>IF(F1755="","",H1755*J1755)</f>
        <v/>
      </c>
    </row>
    <row r="1756">
      <c r="A1756" s="26" t="n"/>
      <c r="B1756" s="27" t="n"/>
      <c r="C1756" s="26" t="n"/>
      <c r="D1756" s="26" t="n"/>
      <c r="E1756" s="26" t="n"/>
      <c r="F1756" s="28" t="n"/>
      <c r="G1756" s="28" t="n"/>
      <c r="H1756" s="23">
        <f>IF(F1756="","",F1756-G1756)</f>
        <v/>
      </c>
      <c r="I1756" s="29" t="n"/>
      <c r="J1756" s="30" t="n"/>
      <c r="K1756" s="26" t="n"/>
      <c r="L1756" s="23">
        <f>IF(F1756="","",H1756*J1756)</f>
        <v/>
      </c>
    </row>
    <row r="1757">
      <c r="A1757" s="26" t="n"/>
      <c r="B1757" s="27" t="n"/>
      <c r="C1757" s="26" t="n"/>
      <c r="D1757" s="26" t="n"/>
      <c r="E1757" s="26" t="n"/>
      <c r="F1757" s="28" t="n"/>
      <c r="G1757" s="28" t="n"/>
      <c r="H1757" s="23">
        <f>IF(F1757="","",F1757-G1757)</f>
        <v/>
      </c>
      <c r="I1757" s="29" t="n"/>
      <c r="J1757" s="30" t="n"/>
      <c r="K1757" s="26" t="n"/>
      <c r="L1757" s="23">
        <f>IF(F1757="","",H1757*J1757)</f>
        <v/>
      </c>
    </row>
    <row r="1758">
      <c r="A1758" s="26" t="n"/>
      <c r="B1758" s="27" t="n"/>
      <c r="C1758" s="26" t="n"/>
      <c r="D1758" s="26" t="n"/>
      <c r="E1758" s="26" t="n"/>
      <c r="F1758" s="28" t="n"/>
      <c r="G1758" s="28" t="n"/>
      <c r="H1758" s="23">
        <f>IF(F1758="","",F1758-G1758)</f>
        <v/>
      </c>
      <c r="I1758" s="29" t="n"/>
      <c r="J1758" s="30" t="n"/>
      <c r="K1758" s="26" t="n"/>
      <c r="L1758" s="23">
        <f>IF(F1758="","",H1758*J1758)</f>
        <v/>
      </c>
    </row>
    <row r="1759">
      <c r="A1759" s="26" t="n"/>
      <c r="B1759" s="27" t="n"/>
      <c r="C1759" s="26" t="n"/>
      <c r="D1759" s="26" t="n"/>
      <c r="E1759" s="26" t="n"/>
      <c r="F1759" s="28" t="n"/>
      <c r="G1759" s="28" t="n"/>
      <c r="H1759" s="23">
        <f>IF(F1759="","",F1759-G1759)</f>
        <v/>
      </c>
      <c r="I1759" s="29" t="n"/>
      <c r="J1759" s="30" t="n"/>
      <c r="K1759" s="26" t="n"/>
      <c r="L1759" s="23">
        <f>IF(F1759="","",H1759*J1759)</f>
        <v/>
      </c>
    </row>
    <row r="1760">
      <c r="A1760" s="26" t="n"/>
      <c r="B1760" s="27" t="n"/>
      <c r="C1760" s="26" t="n"/>
      <c r="D1760" s="26" t="n"/>
      <c r="E1760" s="26" t="n"/>
      <c r="F1760" s="28" t="n"/>
      <c r="G1760" s="28" t="n"/>
      <c r="H1760" s="23">
        <f>IF(F1760="","",F1760-G1760)</f>
        <v/>
      </c>
      <c r="I1760" s="29" t="n"/>
      <c r="J1760" s="30" t="n"/>
      <c r="K1760" s="26" t="n"/>
      <c r="L1760" s="23">
        <f>IF(F1760="","",H1760*J1760)</f>
        <v/>
      </c>
    </row>
    <row r="1761">
      <c r="A1761" s="26" t="n"/>
      <c r="B1761" s="27" t="n"/>
      <c r="C1761" s="26" t="n"/>
      <c r="D1761" s="26" t="n"/>
      <c r="E1761" s="26" t="n"/>
      <c r="F1761" s="28" t="n"/>
      <c r="G1761" s="28" t="n"/>
      <c r="H1761" s="23">
        <f>IF(F1761="","",F1761-G1761)</f>
        <v/>
      </c>
      <c r="I1761" s="29" t="n"/>
      <c r="J1761" s="30" t="n"/>
      <c r="K1761" s="26" t="n"/>
      <c r="L1761" s="23">
        <f>IF(F1761="","",H1761*J1761)</f>
        <v/>
      </c>
    </row>
    <row r="1762">
      <c r="A1762" s="26" t="n"/>
      <c r="B1762" s="27" t="n"/>
      <c r="C1762" s="26" t="n"/>
      <c r="D1762" s="26" t="n"/>
      <c r="E1762" s="26" t="n"/>
      <c r="F1762" s="28" t="n"/>
      <c r="G1762" s="28" t="n"/>
      <c r="H1762" s="23">
        <f>IF(F1762="","",F1762-G1762)</f>
        <v/>
      </c>
      <c r="I1762" s="29" t="n"/>
      <c r="J1762" s="30" t="n"/>
      <c r="K1762" s="26" t="n"/>
      <c r="L1762" s="23">
        <f>IF(F1762="","",H1762*J1762)</f>
        <v/>
      </c>
    </row>
    <row r="1763">
      <c r="A1763" s="26" t="n"/>
      <c r="B1763" s="27" t="n"/>
      <c r="C1763" s="26" t="n"/>
      <c r="D1763" s="26" t="n"/>
      <c r="E1763" s="26" t="n"/>
      <c r="F1763" s="28" t="n"/>
      <c r="G1763" s="28" t="n"/>
      <c r="H1763" s="23">
        <f>IF(F1763="","",F1763-G1763)</f>
        <v/>
      </c>
      <c r="I1763" s="29" t="n"/>
      <c r="J1763" s="30" t="n"/>
      <c r="K1763" s="26" t="n"/>
      <c r="L1763" s="23">
        <f>IF(F1763="","",H1763*J1763)</f>
        <v/>
      </c>
    </row>
    <row r="1764">
      <c r="A1764" s="26" t="n"/>
      <c r="B1764" s="27" t="n"/>
      <c r="C1764" s="26" t="n"/>
      <c r="D1764" s="26" t="n"/>
      <c r="E1764" s="26" t="n"/>
      <c r="F1764" s="28" t="n"/>
      <c r="G1764" s="28" t="n"/>
      <c r="H1764" s="23">
        <f>IF(F1764="","",F1764-G1764)</f>
        <v/>
      </c>
      <c r="I1764" s="29" t="n"/>
      <c r="J1764" s="30" t="n"/>
      <c r="K1764" s="26" t="n"/>
      <c r="L1764" s="23">
        <f>IF(F1764="","",H1764*J1764)</f>
        <v/>
      </c>
    </row>
    <row r="1765">
      <c r="A1765" s="26" t="n"/>
      <c r="B1765" s="27" t="n"/>
      <c r="C1765" s="26" t="n"/>
      <c r="D1765" s="26" t="n"/>
      <c r="E1765" s="26" t="n"/>
      <c r="F1765" s="28" t="n"/>
      <c r="G1765" s="28" t="n"/>
      <c r="H1765" s="23">
        <f>IF(F1765="","",F1765-G1765)</f>
        <v/>
      </c>
      <c r="I1765" s="29" t="n"/>
      <c r="J1765" s="30" t="n"/>
      <c r="K1765" s="26" t="n"/>
      <c r="L1765" s="23">
        <f>IF(F1765="","",H1765*J1765)</f>
        <v/>
      </c>
    </row>
    <row r="1766">
      <c r="A1766" s="26" t="n"/>
      <c r="B1766" s="27" t="n"/>
      <c r="C1766" s="26" t="n"/>
      <c r="D1766" s="26" t="n"/>
      <c r="E1766" s="26" t="n"/>
      <c r="F1766" s="28" t="n"/>
      <c r="G1766" s="28" t="n"/>
      <c r="H1766" s="23">
        <f>IF(F1766="","",F1766-G1766)</f>
        <v/>
      </c>
      <c r="I1766" s="29" t="n"/>
      <c r="J1766" s="30" t="n"/>
      <c r="K1766" s="26" t="n"/>
      <c r="L1766" s="23">
        <f>IF(F1766="","",H1766*J1766)</f>
        <v/>
      </c>
    </row>
    <row r="1767">
      <c r="A1767" s="26" t="n"/>
      <c r="B1767" s="27" t="n"/>
      <c r="C1767" s="26" t="n"/>
      <c r="D1767" s="26" t="n"/>
      <c r="E1767" s="26" t="n"/>
      <c r="F1767" s="28" t="n"/>
      <c r="G1767" s="28" t="n"/>
      <c r="H1767" s="23">
        <f>IF(F1767="","",F1767-G1767)</f>
        <v/>
      </c>
      <c r="I1767" s="29" t="n"/>
      <c r="J1767" s="30" t="n"/>
      <c r="K1767" s="26" t="n"/>
      <c r="L1767" s="23">
        <f>IF(F1767="","",H1767*J1767)</f>
        <v/>
      </c>
    </row>
    <row r="1768">
      <c r="A1768" s="26" t="n"/>
      <c r="B1768" s="27" t="n"/>
      <c r="C1768" s="26" t="n"/>
      <c r="D1768" s="26" t="n"/>
      <c r="E1768" s="26" t="n"/>
      <c r="F1768" s="28" t="n"/>
      <c r="G1768" s="28" t="n"/>
      <c r="H1768" s="23">
        <f>IF(F1768="","",F1768-G1768)</f>
        <v/>
      </c>
      <c r="I1768" s="29" t="n"/>
      <c r="J1768" s="30" t="n"/>
      <c r="K1768" s="26" t="n"/>
      <c r="L1768" s="23">
        <f>IF(F1768="","",H1768*J1768)</f>
        <v/>
      </c>
    </row>
    <row r="1769">
      <c r="A1769" s="26" t="n"/>
      <c r="B1769" s="27" t="n"/>
      <c r="C1769" s="26" t="n"/>
      <c r="D1769" s="26" t="n"/>
      <c r="E1769" s="26" t="n"/>
      <c r="F1769" s="28" t="n"/>
      <c r="G1769" s="28" t="n"/>
      <c r="H1769" s="23">
        <f>IF(F1769="","",F1769-G1769)</f>
        <v/>
      </c>
      <c r="I1769" s="29" t="n"/>
      <c r="J1769" s="30" t="n"/>
      <c r="K1769" s="26" t="n"/>
      <c r="L1769" s="23">
        <f>IF(F1769="","",H1769*J1769)</f>
        <v/>
      </c>
    </row>
    <row r="1770">
      <c r="A1770" s="26" t="n"/>
      <c r="B1770" s="27" t="n"/>
      <c r="C1770" s="26" t="n"/>
      <c r="D1770" s="26" t="n"/>
      <c r="E1770" s="26" t="n"/>
      <c r="F1770" s="28" t="n"/>
      <c r="G1770" s="28" t="n"/>
      <c r="H1770" s="23">
        <f>IF(F1770="","",F1770-G1770)</f>
        <v/>
      </c>
      <c r="I1770" s="29" t="n"/>
      <c r="J1770" s="30" t="n"/>
      <c r="K1770" s="26" t="n"/>
      <c r="L1770" s="23">
        <f>IF(F1770="","",H1770*J1770)</f>
        <v/>
      </c>
    </row>
    <row r="1771">
      <c r="A1771" s="26" t="n"/>
      <c r="B1771" s="27" t="n"/>
      <c r="C1771" s="26" t="n"/>
      <c r="D1771" s="26" t="n"/>
      <c r="E1771" s="26" t="n"/>
      <c r="F1771" s="28" t="n"/>
      <c r="G1771" s="28" t="n"/>
      <c r="H1771" s="23">
        <f>IF(F1771="","",F1771-G1771)</f>
        <v/>
      </c>
      <c r="I1771" s="29" t="n"/>
      <c r="J1771" s="30" t="n"/>
      <c r="K1771" s="26" t="n"/>
      <c r="L1771" s="23">
        <f>IF(F1771="","",H1771*J1771)</f>
        <v/>
      </c>
    </row>
    <row r="1772">
      <c r="A1772" s="26" t="n"/>
      <c r="B1772" s="27" t="n"/>
      <c r="C1772" s="26" t="n"/>
      <c r="D1772" s="26" t="n"/>
      <c r="E1772" s="26" t="n"/>
      <c r="F1772" s="28" t="n"/>
      <c r="G1772" s="28" t="n"/>
      <c r="H1772" s="23">
        <f>IF(F1772="","",F1772-G1772)</f>
        <v/>
      </c>
      <c r="I1772" s="29" t="n"/>
      <c r="J1772" s="30" t="n"/>
      <c r="K1772" s="26" t="n"/>
      <c r="L1772" s="23">
        <f>IF(F1772="","",H1772*J1772)</f>
        <v/>
      </c>
    </row>
    <row r="1773">
      <c r="A1773" s="26" t="n"/>
      <c r="B1773" s="27" t="n"/>
      <c r="C1773" s="26" t="n"/>
      <c r="D1773" s="26" t="n"/>
      <c r="E1773" s="26" t="n"/>
      <c r="F1773" s="28" t="n"/>
      <c r="G1773" s="28" t="n"/>
      <c r="H1773" s="23">
        <f>IF(F1773="","",F1773-G1773)</f>
        <v/>
      </c>
      <c r="I1773" s="29" t="n"/>
      <c r="J1773" s="30" t="n"/>
      <c r="K1773" s="26" t="n"/>
      <c r="L1773" s="23">
        <f>IF(F1773="","",H1773*J1773)</f>
        <v/>
      </c>
    </row>
    <row r="1774">
      <c r="A1774" s="26" t="n"/>
      <c r="B1774" s="27" t="n"/>
      <c r="C1774" s="26" t="n"/>
      <c r="D1774" s="26" t="n"/>
      <c r="E1774" s="26" t="n"/>
      <c r="F1774" s="28" t="n"/>
      <c r="G1774" s="28" t="n"/>
      <c r="H1774" s="23">
        <f>IF(F1774="","",F1774-G1774)</f>
        <v/>
      </c>
      <c r="I1774" s="29" t="n"/>
      <c r="J1774" s="30" t="n"/>
      <c r="K1774" s="26" t="n"/>
      <c r="L1774" s="23">
        <f>IF(F1774="","",H1774*J1774)</f>
        <v/>
      </c>
    </row>
    <row r="1775">
      <c r="A1775" s="26" t="n"/>
      <c r="B1775" s="27" t="n"/>
      <c r="C1775" s="26" t="n"/>
      <c r="D1775" s="26" t="n"/>
      <c r="E1775" s="26" t="n"/>
      <c r="F1775" s="28" t="n"/>
      <c r="G1775" s="28" t="n"/>
      <c r="H1775" s="23">
        <f>IF(F1775="","",F1775-G1775)</f>
        <v/>
      </c>
      <c r="I1775" s="29" t="n"/>
      <c r="J1775" s="30" t="n"/>
      <c r="K1775" s="26" t="n"/>
      <c r="L1775" s="23">
        <f>IF(F1775="","",H1775*J1775)</f>
        <v/>
      </c>
    </row>
    <row r="1776">
      <c r="A1776" s="26" t="n"/>
      <c r="B1776" s="27" t="n"/>
      <c r="C1776" s="26" t="n"/>
      <c r="D1776" s="26" t="n"/>
      <c r="E1776" s="26" t="n"/>
      <c r="F1776" s="28" t="n"/>
      <c r="G1776" s="28" t="n"/>
      <c r="H1776" s="23">
        <f>IF(F1776="","",F1776-G1776)</f>
        <v/>
      </c>
      <c r="I1776" s="29" t="n"/>
      <c r="J1776" s="30" t="n"/>
      <c r="K1776" s="26" t="n"/>
      <c r="L1776" s="23">
        <f>IF(F1776="","",H1776*J1776)</f>
        <v/>
      </c>
    </row>
    <row r="1777">
      <c r="A1777" s="26" t="n"/>
      <c r="B1777" s="27" t="n"/>
      <c r="C1777" s="26" t="n"/>
      <c r="D1777" s="26" t="n"/>
      <c r="E1777" s="26" t="n"/>
      <c r="F1777" s="28" t="n"/>
      <c r="G1777" s="28" t="n"/>
      <c r="H1777" s="23">
        <f>IF(F1777="","",F1777-G1777)</f>
        <v/>
      </c>
      <c r="I1777" s="29" t="n"/>
      <c r="J1777" s="30" t="n"/>
      <c r="K1777" s="26" t="n"/>
      <c r="L1777" s="23">
        <f>IF(F1777="","",H1777*J1777)</f>
        <v/>
      </c>
    </row>
    <row r="1778">
      <c r="A1778" s="26" t="n"/>
      <c r="B1778" s="27" t="n"/>
      <c r="C1778" s="26" t="n"/>
      <c r="D1778" s="26" t="n"/>
      <c r="E1778" s="26" t="n"/>
      <c r="F1778" s="28" t="n"/>
      <c r="G1778" s="28" t="n"/>
      <c r="H1778" s="23">
        <f>IF(F1778="","",F1778-G1778)</f>
        <v/>
      </c>
      <c r="I1778" s="29" t="n"/>
      <c r="J1778" s="30" t="n"/>
      <c r="K1778" s="26" t="n"/>
      <c r="L1778" s="23">
        <f>IF(F1778="","",H1778*J1778)</f>
        <v/>
      </c>
    </row>
    <row r="1779">
      <c r="A1779" s="26" t="n"/>
      <c r="B1779" s="27" t="n"/>
      <c r="C1779" s="26" t="n"/>
      <c r="D1779" s="26" t="n"/>
      <c r="E1779" s="26" t="n"/>
      <c r="F1779" s="28" t="n"/>
      <c r="G1779" s="28" t="n"/>
      <c r="H1779" s="23">
        <f>IF(F1779="","",F1779-G1779)</f>
        <v/>
      </c>
      <c r="I1779" s="29" t="n"/>
      <c r="J1779" s="30" t="n"/>
      <c r="K1779" s="26" t="n"/>
      <c r="L1779" s="23">
        <f>IF(F1779="","",H1779*J1779)</f>
        <v/>
      </c>
    </row>
    <row r="1780">
      <c r="A1780" s="26" t="n"/>
      <c r="B1780" s="27" t="n"/>
      <c r="C1780" s="26" t="n"/>
      <c r="D1780" s="26" t="n"/>
      <c r="E1780" s="26" t="n"/>
      <c r="F1780" s="28" t="n"/>
      <c r="G1780" s="28" t="n"/>
      <c r="H1780" s="23">
        <f>IF(F1780="","",F1780-G1780)</f>
        <v/>
      </c>
      <c r="I1780" s="29" t="n"/>
      <c r="J1780" s="30" t="n"/>
      <c r="K1780" s="26" t="n"/>
      <c r="L1780" s="23">
        <f>IF(F1780="","",H1780*J1780)</f>
        <v/>
      </c>
    </row>
    <row r="1781">
      <c r="A1781" s="26" t="n"/>
      <c r="B1781" s="27" t="n"/>
      <c r="C1781" s="26" t="n"/>
      <c r="D1781" s="26" t="n"/>
      <c r="E1781" s="26" t="n"/>
      <c r="F1781" s="28" t="n"/>
      <c r="G1781" s="28" t="n"/>
      <c r="H1781" s="23">
        <f>IF(F1781="","",F1781-G1781)</f>
        <v/>
      </c>
      <c r="I1781" s="29" t="n"/>
      <c r="J1781" s="30" t="n"/>
      <c r="K1781" s="26" t="n"/>
      <c r="L1781" s="23">
        <f>IF(F1781="","",H1781*J1781)</f>
        <v/>
      </c>
    </row>
    <row r="1782">
      <c r="A1782" s="26" t="n"/>
      <c r="B1782" s="27" t="n"/>
      <c r="C1782" s="26" t="n"/>
      <c r="D1782" s="26" t="n"/>
      <c r="E1782" s="26" t="n"/>
      <c r="F1782" s="28" t="n"/>
      <c r="G1782" s="28" t="n"/>
      <c r="H1782" s="23">
        <f>IF(F1782="","",F1782-G1782)</f>
        <v/>
      </c>
      <c r="I1782" s="29" t="n"/>
      <c r="J1782" s="30" t="n"/>
      <c r="K1782" s="26" t="n"/>
      <c r="L1782" s="23">
        <f>IF(F1782="","",H1782*J1782)</f>
        <v/>
      </c>
    </row>
    <row r="1783">
      <c r="A1783" s="26" t="n"/>
      <c r="B1783" s="27" t="n"/>
      <c r="C1783" s="26" t="n"/>
      <c r="D1783" s="26" t="n"/>
      <c r="E1783" s="26" t="n"/>
      <c r="F1783" s="28" t="n"/>
      <c r="G1783" s="28" t="n"/>
      <c r="H1783" s="23">
        <f>IF(F1783="","",F1783-G1783)</f>
        <v/>
      </c>
      <c r="I1783" s="29" t="n"/>
      <c r="J1783" s="30" t="n"/>
      <c r="K1783" s="26" t="n"/>
      <c r="L1783" s="23">
        <f>IF(F1783="","",H1783*J1783)</f>
        <v/>
      </c>
    </row>
    <row r="1784">
      <c r="A1784" s="26" t="n"/>
      <c r="B1784" s="27" t="n"/>
      <c r="C1784" s="26" t="n"/>
      <c r="D1784" s="26" t="n"/>
      <c r="E1784" s="26" t="n"/>
      <c r="F1784" s="28" t="n"/>
      <c r="G1784" s="28" t="n"/>
      <c r="H1784" s="23">
        <f>IF(F1784="","",F1784-G1784)</f>
        <v/>
      </c>
      <c r="I1784" s="29" t="n"/>
      <c r="J1784" s="30" t="n"/>
      <c r="K1784" s="26" t="n"/>
      <c r="L1784" s="23">
        <f>IF(F1784="","",H1784*J1784)</f>
        <v/>
      </c>
    </row>
    <row r="1785">
      <c r="A1785" s="26" t="n"/>
      <c r="B1785" s="27" t="n"/>
      <c r="C1785" s="26" t="n"/>
      <c r="D1785" s="26" t="n"/>
      <c r="E1785" s="26" t="n"/>
      <c r="F1785" s="28" t="n"/>
      <c r="G1785" s="28" t="n"/>
      <c r="H1785" s="23">
        <f>IF(F1785="","",F1785-G1785)</f>
        <v/>
      </c>
      <c r="I1785" s="29" t="n"/>
      <c r="J1785" s="30" t="n"/>
      <c r="K1785" s="26" t="n"/>
      <c r="L1785" s="23">
        <f>IF(F1785="","",H1785*J1785)</f>
        <v/>
      </c>
    </row>
    <row r="1786">
      <c r="A1786" s="26" t="n"/>
      <c r="B1786" s="27" t="n"/>
      <c r="C1786" s="26" t="n"/>
      <c r="D1786" s="26" t="n"/>
      <c r="E1786" s="26" t="n"/>
      <c r="F1786" s="28" t="n"/>
      <c r="G1786" s="28" t="n"/>
      <c r="H1786" s="23">
        <f>IF(F1786="","",F1786-G1786)</f>
        <v/>
      </c>
      <c r="I1786" s="29" t="n"/>
      <c r="J1786" s="30" t="n"/>
      <c r="K1786" s="26" t="n"/>
      <c r="L1786" s="23">
        <f>IF(F1786="","",H1786*J1786)</f>
        <v/>
      </c>
    </row>
    <row r="1787">
      <c r="A1787" s="26" t="n"/>
      <c r="B1787" s="27" t="n"/>
      <c r="C1787" s="26" t="n"/>
      <c r="D1787" s="26" t="n"/>
      <c r="E1787" s="26" t="n"/>
      <c r="F1787" s="28" t="n"/>
      <c r="G1787" s="28" t="n"/>
      <c r="H1787" s="23">
        <f>IF(F1787="","",F1787-G1787)</f>
        <v/>
      </c>
      <c r="I1787" s="29" t="n"/>
      <c r="J1787" s="30" t="n"/>
      <c r="K1787" s="26" t="n"/>
      <c r="L1787" s="23">
        <f>IF(F1787="","",H1787*J1787)</f>
        <v/>
      </c>
    </row>
    <row r="1788">
      <c r="A1788" s="26" t="n"/>
      <c r="B1788" s="27" t="n"/>
      <c r="C1788" s="26" t="n"/>
      <c r="D1788" s="26" t="n"/>
      <c r="E1788" s="26" t="n"/>
      <c r="F1788" s="28" t="n"/>
      <c r="G1788" s="28" t="n"/>
      <c r="H1788" s="23">
        <f>IF(F1788="","",F1788-G1788)</f>
        <v/>
      </c>
      <c r="I1788" s="29" t="n"/>
      <c r="J1788" s="30" t="n"/>
      <c r="K1788" s="26" t="n"/>
      <c r="L1788" s="23">
        <f>IF(F1788="","",H1788*J1788)</f>
        <v/>
      </c>
    </row>
    <row r="1789">
      <c r="A1789" s="26" t="n"/>
      <c r="B1789" s="27" t="n"/>
      <c r="C1789" s="26" t="n"/>
      <c r="D1789" s="26" t="n"/>
      <c r="E1789" s="26" t="n"/>
      <c r="F1789" s="28" t="n"/>
      <c r="G1789" s="28" t="n"/>
      <c r="H1789" s="23">
        <f>IF(F1789="","",F1789-G1789)</f>
        <v/>
      </c>
      <c r="I1789" s="29" t="n"/>
      <c r="J1789" s="30" t="n"/>
      <c r="K1789" s="26" t="n"/>
      <c r="L1789" s="23">
        <f>IF(F1789="","",H1789*J1789)</f>
        <v/>
      </c>
    </row>
    <row r="1790">
      <c r="A1790" s="26" t="n"/>
      <c r="B1790" s="27" t="n"/>
      <c r="C1790" s="26" t="n"/>
      <c r="D1790" s="26" t="n"/>
      <c r="E1790" s="26" t="n"/>
      <c r="F1790" s="28" t="n"/>
      <c r="G1790" s="28" t="n"/>
      <c r="H1790" s="23">
        <f>IF(F1790="","",F1790-G1790)</f>
        <v/>
      </c>
      <c r="I1790" s="29" t="n"/>
      <c r="J1790" s="30" t="n"/>
      <c r="K1790" s="26" t="n"/>
      <c r="L1790" s="23">
        <f>IF(F1790="","",H1790*J1790)</f>
        <v/>
      </c>
    </row>
    <row r="1791">
      <c r="A1791" s="26" t="n"/>
      <c r="B1791" s="27" t="n"/>
      <c r="C1791" s="26" t="n"/>
      <c r="D1791" s="26" t="n"/>
      <c r="E1791" s="26" t="n"/>
      <c r="F1791" s="28" t="n"/>
      <c r="G1791" s="28" t="n"/>
      <c r="H1791" s="23">
        <f>IF(F1791="","",F1791-G1791)</f>
        <v/>
      </c>
      <c r="I1791" s="29" t="n"/>
      <c r="J1791" s="30" t="n"/>
      <c r="K1791" s="26" t="n"/>
      <c r="L1791" s="23">
        <f>IF(F1791="","",H1791*J1791)</f>
        <v/>
      </c>
    </row>
    <row r="1792">
      <c r="A1792" s="26" t="n"/>
      <c r="B1792" s="27" t="n"/>
      <c r="C1792" s="26" t="n"/>
      <c r="D1792" s="26" t="n"/>
      <c r="E1792" s="26" t="n"/>
      <c r="F1792" s="28" t="n"/>
      <c r="G1792" s="28" t="n"/>
      <c r="H1792" s="23">
        <f>IF(F1792="","",F1792-G1792)</f>
        <v/>
      </c>
      <c r="I1792" s="29" t="n"/>
      <c r="J1792" s="30" t="n"/>
      <c r="K1792" s="26" t="n"/>
      <c r="L1792" s="23">
        <f>IF(F1792="","",H1792*J1792)</f>
        <v/>
      </c>
    </row>
    <row r="1793">
      <c r="A1793" s="26" t="n"/>
      <c r="B1793" s="27" t="n"/>
      <c r="C1793" s="26" t="n"/>
      <c r="D1793" s="26" t="n"/>
      <c r="E1793" s="26" t="n"/>
      <c r="F1793" s="28" t="n"/>
      <c r="G1793" s="28" t="n"/>
      <c r="H1793" s="23">
        <f>IF(F1793="","",F1793-G1793)</f>
        <v/>
      </c>
      <c r="I1793" s="29" t="n"/>
      <c r="J1793" s="30" t="n"/>
      <c r="K1793" s="26" t="n"/>
      <c r="L1793" s="23">
        <f>IF(F1793="","",H1793*J1793)</f>
        <v/>
      </c>
    </row>
    <row r="1794">
      <c r="A1794" s="26" t="n"/>
      <c r="B1794" s="27" t="n"/>
      <c r="C1794" s="26" t="n"/>
      <c r="D1794" s="26" t="n"/>
      <c r="E1794" s="26" t="n"/>
      <c r="F1794" s="28" t="n"/>
      <c r="G1794" s="28" t="n"/>
      <c r="H1794" s="23">
        <f>IF(F1794="","",F1794-G1794)</f>
        <v/>
      </c>
      <c r="I1794" s="29" t="n"/>
      <c r="J1794" s="30" t="n"/>
      <c r="K1794" s="26" t="n"/>
      <c r="L1794" s="23">
        <f>IF(F1794="","",H1794*J1794)</f>
        <v/>
      </c>
    </row>
    <row r="1795">
      <c r="A1795" s="26" t="n"/>
      <c r="B1795" s="27" t="n"/>
      <c r="C1795" s="26" t="n"/>
      <c r="D1795" s="26" t="n"/>
      <c r="E1795" s="26" t="n"/>
      <c r="F1795" s="28" t="n"/>
      <c r="G1795" s="28" t="n"/>
      <c r="H1795" s="23">
        <f>IF(F1795="","",F1795-G1795)</f>
        <v/>
      </c>
      <c r="I1795" s="29" t="n"/>
      <c r="J1795" s="30" t="n"/>
      <c r="K1795" s="26" t="n"/>
      <c r="L1795" s="23">
        <f>IF(F1795="","",H1795*J1795)</f>
        <v/>
      </c>
    </row>
    <row r="1796">
      <c r="A1796" s="26" t="n"/>
      <c r="B1796" s="27" t="n"/>
      <c r="C1796" s="26" t="n"/>
      <c r="D1796" s="26" t="n"/>
      <c r="E1796" s="26" t="n"/>
      <c r="F1796" s="28" t="n"/>
      <c r="G1796" s="28" t="n"/>
      <c r="H1796" s="23">
        <f>IF(F1796="","",F1796-G1796)</f>
        <v/>
      </c>
      <c r="I1796" s="29" t="n"/>
      <c r="J1796" s="30" t="n"/>
      <c r="K1796" s="26" t="n"/>
      <c r="L1796" s="23">
        <f>IF(F1796="","",H1796*J1796)</f>
        <v/>
      </c>
    </row>
    <row r="1797">
      <c r="A1797" s="26" t="n"/>
      <c r="B1797" s="27" t="n"/>
      <c r="C1797" s="26" t="n"/>
      <c r="D1797" s="26" t="n"/>
      <c r="E1797" s="26" t="n"/>
      <c r="F1797" s="28" t="n"/>
      <c r="G1797" s="28" t="n"/>
      <c r="H1797" s="23">
        <f>IF(F1797="","",F1797-G1797)</f>
        <v/>
      </c>
      <c r="I1797" s="29" t="n"/>
      <c r="J1797" s="30" t="n"/>
      <c r="K1797" s="26" t="n"/>
      <c r="L1797" s="23">
        <f>IF(F1797="","",H1797*J1797)</f>
        <v/>
      </c>
    </row>
    <row r="1798">
      <c r="A1798" s="26" t="n"/>
      <c r="B1798" s="27" t="n"/>
      <c r="C1798" s="26" t="n"/>
      <c r="D1798" s="26" t="n"/>
      <c r="E1798" s="26" t="n"/>
      <c r="F1798" s="28" t="n"/>
      <c r="G1798" s="28" t="n"/>
      <c r="H1798" s="23">
        <f>IF(F1798="","",F1798-G1798)</f>
        <v/>
      </c>
      <c r="I1798" s="29" t="n"/>
      <c r="J1798" s="30" t="n"/>
      <c r="K1798" s="26" t="n"/>
      <c r="L1798" s="23">
        <f>IF(F1798="","",H1798*J1798)</f>
        <v/>
      </c>
    </row>
    <row r="1799">
      <c r="A1799" s="26" t="n"/>
      <c r="B1799" s="27" t="n"/>
      <c r="C1799" s="26" t="n"/>
      <c r="D1799" s="26" t="n"/>
      <c r="E1799" s="26" t="n"/>
      <c r="F1799" s="28" t="n"/>
      <c r="G1799" s="28" t="n"/>
      <c r="H1799" s="23">
        <f>IF(F1799="","",F1799-G1799)</f>
        <v/>
      </c>
      <c r="I1799" s="29" t="n"/>
      <c r="J1799" s="30" t="n"/>
      <c r="K1799" s="26" t="n"/>
      <c r="L1799" s="23">
        <f>IF(F1799="","",H1799*J1799)</f>
        <v/>
      </c>
    </row>
    <row r="1800">
      <c r="A1800" s="26" t="n"/>
      <c r="B1800" s="27" t="n"/>
      <c r="C1800" s="26" t="n"/>
      <c r="D1800" s="26" t="n"/>
      <c r="E1800" s="26" t="n"/>
      <c r="F1800" s="28" t="n"/>
      <c r="G1800" s="28" t="n"/>
      <c r="H1800" s="23">
        <f>IF(F1800="","",F1800-G1800)</f>
        <v/>
      </c>
      <c r="I1800" s="29" t="n"/>
      <c r="J1800" s="30" t="n"/>
      <c r="K1800" s="26" t="n"/>
      <c r="L1800" s="23">
        <f>IF(F1800="","",H1800*J1800)</f>
        <v/>
      </c>
    </row>
    <row r="1801">
      <c r="A1801" s="26" t="n"/>
      <c r="B1801" s="27" t="n"/>
      <c r="C1801" s="26" t="n"/>
      <c r="D1801" s="26" t="n"/>
      <c r="E1801" s="26" t="n"/>
      <c r="F1801" s="28" t="n"/>
      <c r="G1801" s="28" t="n"/>
      <c r="H1801" s="23">
        <f>IF(F1801="","",F1801-G1801)</f>
        <v/>
      </c>
      <c r="I1801" s="29" t="n"/>
      <c r="J1801" s="30" t="n"/>
      <c r="K1801" s="26" t="n"/>
      <c r="L1801" s="23">
        <f>IF(F1801="","",H1801*J1801)</f>
        <v/>
      </c>
    </row>
    <row r="1802">
      <c r="A1802" s="26" t="n"/>
      <c r="B1802" s="27" t="n"/>
      <c r="C1802" s="26" t="n"/>
      <c r="D1802" s="26" t="n"/>
      <c r="E1802" s="26" t="n"/>
      <c r="F1802" s="28" t="n"/>
      <c r="G1802" s="28" t="n"/>
      <c r="H1802" s="23">
        <f>IF(F1802="","",F1802-G1802)</f>
        <v/>
      </c>
      <c r="I1802" s="29" t="n"/>
      <c r="J1802" s="30" t="n"/>
      <c r="K1802" s="26" t="n"/>
      <c r="L1802" s="23">
        <f>IF(F1802="","",H1802*J1802)</f>
        <v/>
      </c>
    </row>
    <row r="1803">
      <c r="A1803" s="26" t="n"/>
      <c r="B1803" s="27" t="n"/>
      <c r="C1803" s="26" t="n"/>
      <c r="D1803" s="26" t="n"/>
      <c r="E1803" s="26" t="n"/>
      <c r="F1803" s="28" t="n"/>
      <c r="G1803" s="28" t="n"/>
      <c r="H1803" s="23">
        <f>IF(F1803="","",F1803-G1803)</f>
        <v/>
      </c>
      <c r="I1803" s="29" t="n"/>
      <c r="J1803" s="30" t="n"/>
      <c r="K1803" s="26" t="n"/>
      <c r="L1803" s="23">
        <f>IF(F1803="","",H1803*J1803)</f>
        <v/>
      </c>
    </row>
    <row r="1804">
      <c r="A1804" s="26" t="n"/>
      <c r="B1804" s="27" t="n"/>
      <c r="C1804" s="26" t="n"/>
      <c r="D1804" s="26" t="n"/>
      <c r="E1804" s="26" t="n"/>
      <c r="F1804" s="28" t="n"/>
      <c r="G1804" s="28" t="n"/>
      <c r="H1804" s="23">
        <f>IF(F1804="","",F1804-G1804)</f>
        <v/>
      </c>
      <c r="I1804" s="29" t="n"/>
      <c r="J1804" s="30" t="n"/>
      <c r="K1804" s="26" t="n"/>
      <c r="L1804" s="23">
        <f>IF(F1804="","",H1804*J1804)</f>
        <v/>
      </c>
    </row>
    <row r="1805">
      <c r="A1805" s="26" t="n"/>
      <c r="B1805" s="27" t="n"/>
      <c r="C1805" s="26" t="n"/>
      <c r="D1805" s="26" t="n"/>
      <c r="E1805" s="26" t="n"/>
      <c r="F1805" s="28" t="n"/>
      <c r="G1805" s="28" t="n"/>
      <c r="H1805" s="23">
        <f>IF(F1805="","",F1805-G1805)</f>
        <v/>
      </c>
      <c r="I1805" s="29" t="n"/>
      <c r="J1805" s="30" t="n"/>
      <c r="K1805" s="26" t="n"/>
      <c r="L1805" s="23">
        <f>IF(F1805="","",H1805*J1805)</f>
        <v/>
      </c>
    </row>
    <row r="1806">
      <c r="A1806" s="26" t="n"/>
      <c r="B1806" s="27" t="n"/>
      <c r="C1806" s="26" t="n"/>
      <c r="D1806" s="26" t="n"/>
      <c r="E1806" s="26" t="n"/>
      <c r="F1806" s="28" t="n"/>
      <c r="G1806" s="28" t="n"/>
      <c r="H1806" s="23">
        <f>IF(F1806="","",F1806-G1806)</f>
        <v/>
      </c>
      <c r="I1806" s="29" t="n"/>
      <c r="J1806" s="30" t="n"/>
      <c r="K1806" s="26" t="n"/>
      <c r="L1806" s="23">
        <f>IF(F1806="","",H1806*J1806)</f>
        <v/>
      </c>
    </row>
    <row r="1807">
      <c r="A1807" s="26" t="n"/>
      <c r="B1807" s="27" t="n"/>
      <c r="C1807" s="26" t="n"/>
      <c r="D1807" s="26" t="n"/>
      <c r="E1807" s="26" t="n"/>
      <c r="F1807" s="28" t="n"/>
      <c r="G1807" s="28" t="n"/>
      <c r="H1807" s="23">
        <f>IF(F1807="","",F1807-G1807)</f>
        <v/>
      </c>
      <c r="I1807" s="29" t="n"/>
      <c r="J1807" s="30" t="n"/>
      <c r="K1807" s="26" t="n"/>
      <c r="L1807" s="23">
        <f>IF(F1807="","",H1807*J1807)</f>
        <v/>
      </c>
    </row>
    <row r="1808">
      <c r="A1808" s="26" t="n"/>
      <c r="B1808" s="27" t="n"/>
      <c r="C1808" s="26" t="n"/>
      <c r="D1808" s="26" t="n"/>
      <c r="E1808" s="26" t="n"/>
      <c r="F1808" s="28" t="n"/>
      <c r="G1808" s="28" t="n"/>
      <c r="H1808" s="23">
        <f>IF(F1808="","",F1808-G1808)</f>
        <v/>
      </c>
      <c r="I1808" s="29" t="n"/>
      <c r="J1808" s="30" t="n"/>
      <c r="K1808" s="26" t="n"/>
      <c r="L1808" s="23">
        <f>IF(F1808="","",H1808*J1808)</f>
        <v/>
      </c>
    </row>
    <row r="1809">
      <c r="A1809" s="26" t="n"/>
      <c r="B1809" s="27" t="n"/>
      <c r="C1809" s="26" t="n"/>
      <c r="D1809" s="26" t="n"/>
      <c r="E1809" s="26" t="n"/>
      <c r="F1809" s="28" t="n"/>
      <c r="G1809" s="28" t="n"/>
      <c r="H1809" s="23">
        <f>IF(F1809="","",F1809-G1809)</f>
        <v/>
      </c>
      <c r="I1809" s="29" t="n"/>
      <c r="J1809" s="30" t="n"/>
      <c r="K1809" s="26" t="n"/>
      <c r="L1809" s="23">
        <f>IF(F1809="","",H1809*J1809)</f>
        <v/>
      </c>
    </row>
    <row r="1810">
      <c r="A1810" s="26" t="n"/>
      <c r="B1810" s="27" t="n"/>
      <c r="C1810" s="26" t="n"/>
      <c r="D1810" s="26" t="n"/>
      <c r="E1810" s="26" t="n"/>
      <c r="F1810" s="28" t="n"/>
      <c r="G1810" s="28" t="n"/>
      <c r="H1810" s="23">
        <f>IF(F1810="","",F1810-G1810)</f>
        <v/>
      </c>
      <c r="I1810" s="29" t="n"/>
      <c r="J1810" s="30" t="n"/>
      <c r="K1810" s="26" t="n"/>
      <c r="L1810" s="23">
        <f>IF(F1810="","",H1810*J1810)</f>
        <v/>
      </c>
    </row>
    <row r="1811">
      <c r="A1811" s="26" t="n"/>
      <c r="B1811" s="27" t="n"/>
      <c r="C1811" s="26" t="n"/>
      <c r="D1811" s="26" t="n"/>
      <c r="E1811" s="26" t="n"/>
      <c r="F1811" s="28" t="n"/>
      <c r="G1811" s="28" t="n"/>
      <c r="H1811" s="23">
        <f>IF(F1811="","",F1811-G1811)</f>
        <v/>
      </c>
      <c r="I1811" s="29" t="n"/>
      <c r="J1811" s="30" t="n"/>
      <c r="K1811" s="26" t="n"/>
      <c r="L1811" s="23">
        <f>IF(F1811="","",H1811*J1811)</f>
        <v/>
      </c>
    </row>
    <row r="1812">
      <c r="A1812" s="26" t="n"/>
      <c r="B1812" s="27" t="n"/>
      <c r="C1812" s="26" t="n"/>
      <c r="D1812" s="26" t="n"/>
      <c r="E1812" s="26" t="n"/>
      <c r="F1812" s="28" t="n"/>
      <c r="G1812" s="28" t="n"/>
      <c r="H1812" s="23">
        <f>IF(F1812="","",F1812-G1812)</f>
        <v/>
      </c>
      <c r="I1812" s="29" t="n"/>
      <c r="J1812" s="30" t="n"/>
      <c r="K1812" s="26" t="n"/>
      <c r="L1812" s="23">
        <f>IF(F1812="","",H1812*J1812)</f>
        <v/>
      </c>
    </row>
    <row r="1813">
      <c r="A1813" s="26" t="n"/>
      <c r="B1813" s="27" t="n"/>
      <c r="C1813" s="26" t="n"/>
      <c r="D1813" s="26" t="n"/>
      <c r="E1813" s="26" t="n"/>
      <c r="F1813" s="28" t="n"/>
      <c r="G1813" s="28" t="n"/>
      <c r="H1813" s="23">
        <f>IF(F1813="","",F1813-G1813)</f>
        <v/>
      </c>
      <c r="I1813" s="29" t="n"/>
      <c r="J1813" s="30" t="n"/>
      <c r="K1813" s="26" t="n"/>
      <c r="L1813" s="23">
        <f>IF(F1813="","",H1813*J1813)</f>
        <v/>
      </c>
    </row>
    <row r="1814">
      <c r="A1814" s="26" t="n"/>
      <c r="B1814" s="27" t="n"/>
      <c r="C1814" s="26" t="n"/>
      <c r="D1814" s="26" t="n"/>
      <c r="E1814" s="26" t="n"/>
      <c r="F1814" s="28" t="n"/>
      <c r="G1814" s="28" t="n"/>
      <c r="H1814" s="23">
        <f>IF(F1814="","",F1814-G1814)</f>
        <v/>
      </c>
      <c r="I1814" s="29" t="n"/>
      <c r="J1814" s="30" t="n"/>
      <c r="K1814" s="26" t="n"/>
      <c r="L1814" s="23">
        <f>IF(F1814="","",H1814*J1814)</f>
        <v/>
      </c>
    </row>
    <row r="1815">
      <c r="A1815" s="26" t="n"/>
      <c r="B1815" s="27" t="n"/>
      <c r="C1815" s="26" t="n"/>
      <c r="D1815" s="26" t="n"/>
      <c r="E1815" s="26" t="n"/>
      <c r="F1815" s="28" t="n"/>
      <c r="G1815" s="28" t="n"/>
      <c r="H1815" s="23">
        <f>IF(F1815="","",F1815-G1815)</f>
        <v/>
      </c>
      <c r="I1815" s="29" t="n"/>
      <c r="J1815" s="30" t="n"/>
      <c r="K1815" s="26" t="n"/>
      <c r="L1815" s="23">
        <f>IF(F1815="","",H1815*J1815)</f>
        <v/>
      </c>
    </row>
    <row r="1816">
      <c r="A1816" s="26" t="n"/>
      <c r="B1816" s="27" t="n"/>
      <c r="C1816" s="26" t="n"/>
      <c r="D1816" s="26" t="n"/>
      <c r="E1816" s="26" t="n"/>
      <c r="F1816" s="28" t="n"/>
      <c r="G1816" s="28" t="n"/>
      <c r="H1816" s="23">
        <f>IF(F1816="","",F1816-G1816)</f>
        <v/>
      </c>
      <c r="I1816" s="29" t="n"/>
      <c r="J1816" s="30" t="n"/>
      <c r="K1816" s="26" t="n"/>
      <c r="L1816" s="23">
        <f>IF(F1816="","",H1816*J1816)</f>
        <v/>
      </c>
    </row>
    <row r="1817">
      <c r="A1817" s="26" t="n"/>
      <c r="B1817" s="27" t="n"/>
      <c r="C1817" s="26" t="n"/>
      <c r="D1817" s="26" t="n"/>
      <c r="E1817" s="26" t="n"/>
      <c r="F1817" s="28" t="n"/>
      <c r="G1817" s="28" t="n"/>
      <c r="H1817" s="23">
        <f>IF(F1817="","",F1817-G1817)</f>
        <v/>
      </c>
      <c r="I1817" s="29" t="n"/>
      <c r="J1817" s="30" t="n"/>
      <c r="K1817" s="26" t="n"/>
      <c r="L1817" s="23">
        <f>IF(F1817="","",H1817*J1817)</f>
        <v/>
      </c>
    </row>
    <row r="1818">
      <c r="A1818" s="26" t="n"/>
      <c r="B1818" s="27" t="n"/>
      <c r="C1818" s="26" t="n"/>
      <c r="D1818" s="26" t="n"/>
      <c r="E1818" s="26" t="n"/>
      <c r="F1818" s="28" t="n"/>
      <c r="G1818" s="28" t="n"/>
      <c r="H1818" s="23">
        <f>IF(F1818="","",F1818-G1818)</f>
        <v/>
      </c>
      <c r="I1818" s="29" t="n"/>
      <c r="J1818" s="30" t="n"/>
      <c r="K1818" s="26" t="n"/>
      <c r="L1818" s="23">
        <f>IF(F1818="","",H1818*J1818)</f>
        <v/>
      </c>
    </row>
    <row r="1819">
      <c r="A1819" s="26" t="n"/>
      <c r="B1819" s="27" t="n"/>
      <c r="C1819" s="26" t="n"/>
      <c r="D1819" s="26" t="n"/>
      <c r="E1819" s="26" t="n"/>
      <c r="F1819" s="28" t="n"/>
      <c r="G1819" s="28" t="n"/>
      <c r="H1819" s="23">
        <f>IF(F1819="","",F1819-G1819)</f>
        <v/>
      </c>
      <c r="I1819" s="29" t="n"/>
      <c r="J1819" s="30" t="n"/>
      <c r="K1819" s="26" t="n"/>
      <c r="L1819" s="23">
        <f>IF(F1819="","",H1819*J1819)</f>
        <v/>
      </c>
    </row>
    <row r="1820">
      <c r="A1820" s="26" t="n"/>
      <c r="B1820" s="27" t="n"/>
      <c r="C1820" s="26" t="n"/>
      <c r="D1820" s="26" t="n"/>
      <c r="E1820" s="26" t="n"/>
      <c r="F1820" s="28" t="n"/>
      <c r="G1820" s="28" t="n"/>
      <c r="H1820" s="23">
        <f>IF(F1820="","",F1820-G1820)</f>
        <v/>
      </c>
      <c r="I1820" s="29" t="n"/>
      <c r="J1820" s="30" t="n"/>
      <c r="K1820" s="26" t="n"/>
      <c r="L1820" s="23">
        <f>IF(F1820="","",H1820*J1820)</f>
        <v/>
      </c>
    </row>
    <row r="1821">
      <c r="A1821" s="26" t="n"/>
      <c r="B1821" s="27" t="n"/>
      <c r="C1821" s="26" t="n"/>
      <c r="D1821" s="26" t="n"/>
      <c r="E1821" s="26" t="n"/>
      <c r="F1821" s="28" t="n"/>
      <c r="G1821" s="28" t="n"/>
      <c r="H1821" s="23">
        <f>IF(F1821="","",F1821-G1821)</f>
        <v/>
      </c>
      <c r="I1821" s="29" t="n"/>
      <c r="J1821" s="30" t="n"/>
      <c r="K1821" s="26" t="n"/>
      <c r="L1821" s="23">
        <f>IF(F1821="","",H1821*J1821)</f>
        <v/>
      </c>
    </row>
    <row r="1822">
      <c r="A1822" s="26" t="n"/>
      <c r="B1822" s="27" t="n"/>
      <c r="C1822" s="26" t="n"/>
      <c r="D1822" s="26" t="n"/>
      <c r="E1822" s="26" t="n"/>
      <c r="F1822" s="28" t="n"/>
      <c r="G1822" s="28" t="n"/>
      <c r="H1822" s="23">
        <f>IF(F1822="","",F1822-G1822)</f>
        <v/>
      </c>
      <c r="I1822" s="29" t="n"/>
      <c r="J1822" s="30" t="n"/>
      <c r="K1822" s="26" t="n"/>
      <c r="L1822" s="23">
        <f>IF(F1822="","",H1822*J1822)</f>
        <v/>
      </c>
    </row>
    <row r="1823">
      <c r="A1823" s="26" t="n"/>
      <c r="B1823" s="27" t="n"/>
      <c r="C1823" s="26" t="n"/>
      <c r="D1823" s="26" t="n"/>
      <c r="E1823" s="26" t="n"/>
      <c r="F1823" s="28" t="n"/>
      <c r="G1823" s="28" t="n"/>
      <c r="H1823" s="23">
        <f>IF(F1823="","",F1823-G1823)</f>
        <v/>
      </c>
      <c r="I1823" s="29" t="n"/>
      <c r="J1823" s="30" t="n"/>
      <c r="K1823" s="26" t="n"/>
      <c r="L1823" s="23">
        <f>IF(F1823="","",H1823*J1823)</f>
        <v/>
      </c>
    </row>
    <row r="1824">
      <c r="A1824" s="26" t="n"/>
      <c r="B1824" s="27" t="n"/>
      <c r="C1824" s="26" t="n"/>
      <c r="D1824" s="26" t="n"/>
      <c r="E1824" s="26" t="n"/>
      <c r="F1824" s="28" t="n"/>
      <c r="G1824" s="28" t="n"/>
      <c r="H1824" s="23">
        <f>IF(F1824="","",F1824-G1824)</f>
        <v/>
      </c>
      <c r="I1824" s="29" t="n"/>
      <c r="J1824" s="30" t="n"/>
      <c r="K1824" s="26" t="n"/>
      <c r="L1824" s="23">
        <f>IF(F1824="","",H1824*J1824)</f>
        <v/>
      </c>
    </row>
    <row r="1825">
      <c r="A1825" s="26" t="n"/>
      <c r="B1825" s="27" t="n"/>
      <c r="C1825" s="26" t="n"/>
      <c r="D1825" s="26" t="n"/>
      <c r="E1825" s="26" t="n"/>
      <c r="F1825" s="28" t="n"/>
      <c r="G1825" s="28" t="n"/>
      <c r="H1825" s="23">
        <f>IF(F1825="","",F1825-G1825)</f>
        <v/>
      </c>
      <c r="I1825" s="29" t="n"/>
      <c r="J1825" s="30" t="n"/>
      <c r="K1825" s="26" t="n"/>
      <c r="L1825" s="23">
        <f>IF(F1825="","",H1825*J1825)</f>
        <v/>
      </c>
    </row>
    <row r="1826">
      <c r="A1826" s="26" t="n"/>
      <c r="B1826" s="27" t="n"/>
      <c r="C1826" s="26" t="n"/>
      <c r="D1826" s="26" t="n"/>
      <c r="E1826" s="26" t="n"/>
      <c r="F1826" s="28" t="n"/>
      <c r="G1826" s="28" t="n"/>
      <c r="H1826" s="23">
        <f>IF(F1826="","",F1826-G1826)</f>
        <v/>
      </c>
      <c r="I1826" s="29" t="n"/>
      <c r="J1826" s="30" t="n"/>
      <c r="K1826" s="26" t="n"/>
      <c r="L1826" s="23">
        <f>IF(F1826="","",H1826*J1826)</f>
        <v/>
      </c>
    </row>
    <row r="1827">
      <c r="A1827" s="26" t="n"/>
      <c r="B1827" s="27" t="n"/>
      <c r="C1827" s="26" t="n"/>
      <c r="D1827" s="26" t="n"/>
      <c r="E1827" s="26" t="n"/>
      <c r="F1827" s="28" t="n"/>
      <c r="G1827" s="28" t="n"/>
      <c r="H1827" s="23">
        <f>IF(F1827="","",F1827-G1827)</f>
        <v/>
      </c>
      <c r="I1827" s="29" t="n"/>
      <c r="J1827" s="30" t="n"/>
      <c r="K1827" s="26" t="n"/>
      <c r="L1827" s="23">
        <f>IF(F1827="","",H1827*J1827)</f>
        <v/>
      </c>
    </row>
    <row r="1828">
      <c r="A1828" s="26" t="n"/>
      <c r="B1828" s="27" t="n"/>
      <c r="C1828" s="26" t="n"/>
      <c r="D1828" s="26" t="n"/>
      <c r="E1828" s="26" t="n"/>
      <c r="F1828" s="28" t="n"/>
      <c r="G1828" s="28" t="n"/>
      <c r="H1828" s="23">
        <f>IF(F1828="","",F1828-G1828)</f>
        <v/>
      </c>
      <c r="I1828" s="29" t="n"/>
      <c r="J1828" s="30" t="n"/>
      <c r="K1828" s="26" t="n"/>
      <c r="L1828" s="23">
        <f>IF(F1828="","",H1828*J1828)</f>
        <v/>
      </c>
    </row>
    <row r="1829">
      <c r="A1829" s="26" t="n"/>
      <c r="B1829" s="27" t="n"/>
      <c r="C1829" s="26" t="n"/>
      <c r="D1829" s="26" t="n"/>
      <c r="E1829" s="26" t="n"/>
      <c r="F1829" s="28" t="n"/>
      <c r="G1829" s="28" t="n"/>
      <c r="H1829" s="23">
        <f>IF(F1829="","",F1829-G1829)</f>
        <v/>
      </c>
      <c r="I1829" s="29" t="n"/>
      <c r="J1829" s="30" t="n"/>
      <c r="K1829" s="26" t="n"/>
      <c r="L1829" s="23">
        <f>IF(F1829="","",H1829*J1829)</f>
        <v/>
      </c>
    </row>
    <row r="1830">
      <c r="A1830" s="26" t="n"/>
      <c r="B1830" s="27" t="n"/>
      <c r="C1830" s="26" t="n"/>
      <c r="D1830" s="26" t="n"/>
      <c r="E1830" s="26" t="n"/>
      <c r="F1830" s="28" t="n"/>
      <c r="G1830" s="28" t="n"/>
      <c r="H1830" s="23">
        <f>IF(F1830="","",F1830-G1830)</f>
        <v/>
      </c>
      <c r="I1830" s="29" t="n"/>
      <c r="J1830" s="30" t="n"/>
      <c r="K1830" s="26" t="n"/>
      <c r="L1830" s="23">
        <f>IF(F1830="","",H1830*J1830)</f>
        <v/>
      </c>
    </row>
    <row r="1831">
      <c r="A1831" s="26" t="n"/>
      <c r="B1831" s="27" t="n"/>
      <c r="C1831" s="26" t="n"/>
      <c r="D1831" s="26" t="n"/>
      <c r="E1831" s="26" t="n"/>
      <c r="F1831" s="28" t="n"/>
      <c r="G1831" s="28" t="n"/>
      <c r="H1831" s="23">
        <f>IF(F1831="","",F1831-G1831)</f>
        <v/>
      </c>
      <c r="I1831" s="29" t="n"/>
      <c r="J1831" s="30" t="n"/>
      <c r="K1831" s="26" t="n"/>
      <c r="L1831" s="23">
        <f>IF(F1831="","",H1831*J1831)</f>
        <v/>
      </c>
    </row>
    <row r="1832">
      <c r="A1832" s="26" t="n"/>
      <c r="B1832" s="27" t="n"/>
      <c r="C1832" s="26" t="n"/>
      <c r="D1832" s="26" t="n"/>
      <c r="E1832" s="26" t="n"/>
      <c r="F1832" s="28" t="n"/>
      <c r="G1832" s="28" t="n"/>
      <c r="H1832" s="23">
        <f>IF(F1832="","",F1832-G1832)</f>
        <v/>
      </c>
      <c r="I1832" s="29" t="n"/>
      <c r="J1832" s="30" t="n"/>
      <c r="K1832" s="26" t="n"/>
      <c r="L1832" s="23">
        <f>IF(F1832="","",H1832*J1832)</f>
        <v/>
      </c>
    </row>
    <row r="1833">
      <c r="A1833" s="26" t="n"/>
      <c r="B1833" s="27" t="n"/>
      <c r="C1833" s="26" t="n"/>
      <c r="D1833" s="26" t="n"/>
      <c r="E1833" s="26" t="n"/>
      <c r="F1833" s="28" t="n"/>
      <c r="G1833" s="28" t="n"/>
      <c r="H1833" s="23">
        <f>IF(F1833="","",F1833-G1833)</f>
        <v/>
      </c>
      <c r="I1833" s="29" t="n"/>
      <c r="J1833" s="30" t="n"/>
      <c r="K1833" s="26" t="n"/>
      <c r="L1833" s="23">
        <f>IF(F1833="","",H1833*J1833)</f>
        <v/>
      </c>
    </row>
    <row r="1834">
      <c r="A1834" s="26" t="n"/>
      <c r="B1834" s="27" t="n"/>
      <c r="C1834" s="26" t="n"/>
      <c r="D1834" s="26" t="n"/>
      <c r="E1834" s="26" t="n"/>
      <c r="F1834" s="28" t="n"/>
      <c r="G1834" s="28" t="n"/>
      <c r="H1834" s="23">
        <f>IF(F1834="","",F1834-G1834)</f>
        <v/>
      </c>
      <c r="I1834" s="29" t="n"/>
      <c r="J1834" s="30" t="n"/>
      <c r="K1834" s="26" t="n"/>
      <c r="L1834" s="23">
        <f>IF(F1834="","",H1834*J1834)</f>
        <v/>
      </c>
    </row>
    <row r="1835">
      <c r="A1835" s="26" t="n"/>
      <c r="B1835" s="27" t="n"/>
      <c r="C1835" s="26" t="n"/>
      <c r="D1835" s="26" t="n"/>
      <c r="E1835" s="26" t="n"/>
      <c r="F1835" s="28" t="n"/>
      <c r="G1835" s="28" t="n"/>
      <c r="H1835" s="23">
        <f>IF(F1835="","",F1835-G1835)</f>
        <v/>
      </c>
      <c r="I1835" s="29" t="n"/>
      <c r="J1835" s="30" t="n"/>
      <c r="K1835" s="26" t="n"/>
      <c r="L1835" s="23">
        <f>IF(F1835="","",H1835*J1835)</f>
        <v/>
      </c>
    </row>
    <row r="1836">
      <c r="A1836" s="26" t="n"/>
      <c r="B1836" s="27" t="n"/>
      <c r="C1836" s="26" t="n"/>
      <c r="D1836" s="26" t="n"/>
      <c r="E1836" s="26" t="n"/>
      <c r="F1836" s="28" t="n"/>
      <c r="G1836" s="28" t="n"/>
      <c r="H1836" s="23">
        <f>IF(F1836="","",F1836-G1836)</f>
        <v/>
      </c>
      <c r="I1836" s="29" t="n"/>
      <c r="J1836" s="30" t="n"/>
      <c r="K1836" s="26" t="n"/>
      <c r="L1836" s="23">
        <f>IF(F1836="","",H1836*J1836)</f>
        <v/>
      </c>
    </row>
    <row r="1837">
      <c r="A1837" s="26" t="n"/>
      <c r="B1837" s="27" t="n"/>
      <c r="C1837" s="26" t="n"/>
      <c r="D1837" s="26" t="n"/>
      <c r="E1837" s="26" t="n"/>
      <c r="F1837" s="28" t="n"/>
      <c r="G1837" s="28" t="n"/>
      <c r="H1837" s="23">
        <f>IF(F1837="","",F1837-G1837)</f>
        <v/>
      </c>
      <c r="I1837" s="29" t="n"/>
      <c r="J1837" s="30" t="n"/>
      <c r="K1837" s="26" t="n"/>
      <c r="L1837" s="23">
        <f>IF(F1837="","",H1837*J1837)</f>
        <v/>
      </c>
    </row>
    <row r="1838">
      <c r="A1838" s="26" t="n"/>
      <c r="B1838" s="27" t="n"/>
      <c r="C1838" s="26" t="n"/>
      <c r="D1838" s="26" t="n"/>
      <c r="E1838" s="26" t="n"/>
      <c r="F1838" s="28" t="n"/>
      <c r="G1838" s="28" t="n"/>
      <c r="H1838" s="23">
        <f>IF(F1838="","",F1838-G1838)</f>
        <v/>
      </c>
      <c r="I1838" s="29" t="n"/>
      <c r="J1838" s="30" t="n"/>
      <c r="K1838" s="26" t="n"/>
      <c r="L1838" s="23">
        <f>IF(F1838="","",H1838*J1838)</f>
        <v/>
      </c>
    </row>
    <row r="1839">
      <c r="A1839" s="26" t="n"/>
      <c r="B1839" s="27" t="n"/>
      <c r="C1839" s="26" t="n"/>
      <c r="D1839" s="26" t="n"/>
      <c r="E1839" s="26" t="n"/>
      <c r="F1839" s="28" t="n"/>
      <c r="G1839" s="28" t="n"/>
      <c r="H1839" s="23">
        <f>IF(F1839="","",F1839-G1839)</f>
        <v/>
      </c>
      <c r="I1839" s="29" t="n"/>
      <c r="J1839" s="30" t="n"/>
      <c r="K1839" s="26" t="n"/>
      <c r="L1839" s="23">
        <f>IF(F1839="","",H1839*J1839)</f>
        <v/>
      </c>
    </row>
    <row r="1840">
      <c r="A1840" s="26" t="n"/>
      <c r="B1840" s="27" t="n"/>
      <c r="C1840" s="26" t="n"/>
      <c r="D1840" s="26" t="n"/>
      <c r="E1840" s="26" t="n"/>
      <c r="F1840" s="28" t="n"/>
      <c r="G1840" s="28" t="n"/>
      <c r="H1840" s="23">
        <f>IF(F1840="","",F1840-G1840)</f>
        <v/>
      </c>
      <c r="I1840" s="29" t="n"/>
      <c r="J1840" s="30" t="n"/>
      <c r="K1840" s="26" t="n"/>
      <c r="L1840" s="23">
        <f>IF(F1840="","",H1840*J1840)</f>
        <v/>
      </c>
    </row>
    <row r="1841">
      <c r="A1841" s="26" t="n"/>
      <c r="B1841" s="27" t="n"/>
      <c r="C1841" s="26" t="n"/>
      <c r="D1841" s="26" t="n"/>
      <c r="E1841" s="26" t="n"/>
      <c r="F1841" s="28" t="n"/>
      <c r="G1841" s="28" t="n"/>
      <c r="H1841" s="23">
        <f>IF(F1841="","",F1841-G1841)</f>
        <v/>
      </c>
      <c r="I1841" s="29" t="n"/>
      <c r="J1841" s="30" t="n"/>
      <c r="K1841" s="26" t="n"/>
      <c r="L1841" s="23">
        <f>IF(F1841="","",H1841*J1841)</f>
        <v/>
      </c>
    </row>
    <row r="1842">
      <c r="A1842" s="26" t="n"/>
      <c r="B1842" s="27" t="n"/>
      <c r="C1842" s="26" t="n"/>
      <c r="D1842" s="26" t="n"/>
      <c r="E1842" s="26" t="n"/>
      <c r="F1842" s="28" t="n"/>
      <c r="G1842" s="28" t="n"/>
      <c r="H1842" s="23">
        <f>IF(F1842="","",F1842-G1842)</f>
        <v/>
      </c>
      <c r="I1842" s="29" t="n"/>
      <c r="J1842" s="30" t="n"/>
      <c r="K1842" s="26" t="n"/>
      <c r="L1842" s="23">
        <f>IF(F1842="","",H1842*J1842)</f>
        <v/>
      </c>
    </row>
    <row r="1843">
      <c r="A1843" s="26" t="n"/>
      <c r="B1843" s="27" t="n"/>
      <c r="C1843" s="26" t="n"/>
      <c r="D1843" s="26" t="n"/>
      <c r="E1843" s="26" t="n"/>
      <c r="F1843" s="28" t="n"/>
      <c r="G1843" s="28" t="n"/>
      <c r="H1843" s="23">
        <f>IF(F1843="","",F1843-G1843)</f>
        <v/>
      </c>
      <c r="I1843" s="29" t="n"/>
      <c r="J1843" s="30" t="n"/>
      <c r="K1843" s="26" t="n"/>
      <c r="L1843" s="23">
        <f>IF(F1843="","",H1843*J1843)</f>
        <v/>
      </c>
    </row>
    <row r="1844">
      <c r="A1844" s="26" t="n"/>
      <c r="B1844" s="27" t="n"/>
      <c r="C1844" s="26" t="n"/>
      <c r="D1844" s="26" t="n"/>
      <c r="E1844" s="26" t="n"/>
      <c r="F1844" s="28" t="n"/>
      <c r="G1844" s="28" t="n"/>
      <c r="H1844" s="23">
        <f>IF(F1844="","",F1844-G1844)</f>
        <v/>
      </c>
      <c r="I1844" s="29" t="n"/>
      <c r="J1844" s="30" t="n"/>
      <c r="K1844" s="26" t="n"/>
      <c r="L1844" s="23">
        <f>IF(F1844="","",H1844*J1844)</f>
        <v/>
      </c>
    </row>
    <row r="1845">
      <c r="A1845" s="26" t="n"/>
      <c r="B1845" s="27" t="n"/>
      <c r="C1845" s="26" t="n"/>
      <c r="D1845" s="26" t="n"/>
      <c r="E1845" s="26" t="n"/>
      <c r="F1845" s="28" t="n"/>
      <c r="G1845" s="28" t="n"/>
      <c r="H1845" s="23">
        <f>IF(F1845="","",F1845-G1845)</f>
        <v/>
      </c>
      <c r="I1845" s="29" t="n"/>
      <c r="J1845" s="30" t="n"/>
      <c r="K1845" s="26" t="n"/>
      <c r="L1845" s="23">
        <f>IF(F1845="","",H1845*J1845)</f>
        <v/>
      </c>
    </row>
    <row r="1846">
      <c r="A1846" s="26" t="n"/>
      <c r="B1846" s="27" t="n"/>
      <c r="C1846" s="26" t="n"/>
      <c r="D1846" s="26" t="n"/>
      <c r="E1846" s="26" t="n"/>
      <c r="F1846" s="28" t="n"/>
      <c r="G1846" s="28" t="n"/>
      <c r="H1846" s="23">
        <f>IF(F1846="","",F1846-G1846)</f>
        <v/>
      </c>
      <c r="I1846" s="29" t="n"/>
      <c r="J1846" s="30" t="n"/>
      <c r="K1846" s="26" t="n"/>
      <c r="L1846" s="23">
        <f>IF(F1846="","",H1846*J1846)</f>
        <v/>
      </c>
    </row>
    <row r="1847">
      <c r="A1847" s="26" t="n"/>
      <c r="B1847" s="27" t="n"/>
      <c r="C1847" s="26" t="n"/>
      <c r="D1847" s="26" t="n"/>
      <c r="E1847" s="26" t="n"/>
      <c r="F1847" s="28" t="n"/>
      <c r="G1847" s="28" t="n"/>
      <c r="H1847" s="23">
        <f>IF(F1847="","",F1847-G1847)</f>
        <v/>
      </c>
      <c r="I1847" s="29" t="n"/>
      <c r="J1847" s="30" t="n"/>
      <c r="K1847" s="26" t="n"/>
      <c r="L1847" s="23">
        <f>IF(F1847="","",H1847*J1847)</f>
        <v/>
      </c>
    </row>
    <row r="1848">
      <c r="A1848" s="26" t="n"/>
      <c r="B1848" s="27" t="n"/>
      <c r="C1848" s="26" t="n"/>
      <c r="D1848" s="26" t="n"/>
      <c r="E1848" s="26" t="n"/>
      <c r="F1848" s="28" t="n"/>
      <c r="G1848" s="28" t="n"/>
      <c r="H1848" s="23">
        <f>IF(F1848="","",F1848-G1848)</f>
        <v/>
      </c>
      <c r="I1848" s="29" t="n"/>
      <c r="J1848" s="30" t="n"/>
      <c r="K1848" s="26" t="n"/>
      <c r="L1848" s="23">
        <f>IF(F1848="","",H1848*J1848)</f>
        <v/>
      </c>
    </row>
    <row r="1849">
      <c r="A1849" s="26" t="n"/>
      <c r="B1849" s="27" t="n"/>
      <c r="C1849" s="26" t="n"/>
      <c r="D1849" s="26" t="n"/>
      <c r="E1849" s="26" t="n"/>
      <c r="F1849" s="28" t="n"/>
      <c r="G1849" s="28" t="n"/>
      <c r="H1849" s="23">
        <f>IF(F1849="","",F1849-G1849)</f>
        <v/>
      </c>
      <c r="I1849" s="29" t="n"/>
      <c r="J1849" s="30" t="n"/>
      <c r="K1849" s="26" t="n"/>
      <c r="L1849" s="23">
        <f>IF(F1849="","",H1849*J1849)</f>
        <v/>
      </c>
    </row>
    <row r="1850">
      <c r="A1850" s="26" t="n"/>
      <c r="B1850" s="27" t="n"/>
      <c r="C1850" s="26" t="n"/>
      <c r="D1850" s="26" t="n"/>
      <c r="E1850" s="26" t="n"/>
      <c r="F1850" s="28" t="n"/>
      <c r="G1850" s="28" t="n"/>
      <c r="H1850" s="23">
        <f>IF(F1850="","",F1850-G1850)</f>
        <v/>
      </c>
      <c r="I1850" s="29" t="n"/>
      <c r="J1850" s="30" t="n"/>
      <c r="K1850" s="26" t="n"/>
      <c r="L1850" s="23">
        <f>IF(F1850="","",H1850*J1850)</f>
        <v/>
      </c>
    </row>
    <row r="1851">
      <c r="A1851" s="26" t="n"/>
      <c r="B1851" s="27" t="n"/>
      <c r="C1851" s="26" t="n"/>
      <c r="D1851" s="26" t="n"/>
      <c r="E1851" s="26" t="n"/>
      <c r="F1851" s="28" t="n"/>
      <c r="G1851" s="28" t="n"/>
      <c r="H1851" s="23">
        <f>IF(F1851="","",F1851-G1851)</f>
        <v/>
      </c>
      <c r="I1851" s="29" t="n"/>
      <c r="J1851" s="30" t="n"/>
      <c r="K1851" s="26" t="n"/>
      <c r="L1851" s="23">
        <f>IF(F1851="","",H1851*J1851)</f>
        <v/>
      </c>
    </row>
    <row r="1852">
      <c r="A1852" s="26" t="n"/>
      <c r="B1852" s="27" t="n"/>
      <c r="C1852" s="26" t="n"/>
      <c r="D1852" s="26" t="n"/>
      <c r="E1852" s="26" t="n"/>
      <c r="F1852" s="28" t="n"/>
      <c r="G1852" s="28" t="n"/>
      <c r="H1852" s="23">
        <f>IF(F1852="","",F1852-G1852)</f>
        <v/>
      </c>
      <c r="I1852" s="29" t="n"/>
      <c r="J1852" s="30" t="n"/>
      <c r="K1852" s="26" t="n"/>
      <c r="L1852" s="23">
        <f>IF(F1852="","",H1852*J1852)</f>
        <v/>
      </c>
    </row>
    <row r="1853">
      <c r="A1853" s="26" t="n"/>
      <c r="B1853" s="27" t="n"/>
      <c r="C1853" s="26" t="n"/>
      <c r="D1853" s="26" t="n"/>
      <c r="E1853" s="26" t="n"/>
      <c r="F1853" s="28" t="n"/>
      <c r="G1853" s="28" t="n"/>
      <c r="H1853" s="23">
        <f>IF(F1853="","",F1853-G1853)</f>
        <v/>
      </c>
      <c r="I1853" s="29" t="n"/>
      <c r="J1853" s="30" t="n"/>
      <c r="K1853" s="26" t="n"/>
      <c r="L1853" s="23">
        <f>IF(F1853="","",H1853*J1853)</f>
        <v/>
      </c>
    </row>
    <row r="1854">
      <c r="A1854" s="26" t="n"/>
      <c r="B1854" s="27" t="n"/>
      <c r="C1854" s="26" t="n"/>
      <c r="D1854" s="26" t="n"/>
      <c r="E1854" s="26" t="n"/>
      <c r="F1854" s="28" t="n"/>
      <c r="G1854" s="28" t="n"/>
      <c r="H1854" s="23">
        <f>IF(F1854="","",F1854-G1854)</f>
        <v/>
      </c>
      <c r="I1854" s="29" t="n"/>
      <c r="J1854" s="30" t="n"/>
      <c r="K1854" s="26" t="n"/>
      <c r="L1854" s="23">
        <f>IF(F1854="","",H1854*J1854)</f>
        <v/>
      </c>
    </row>
    <row r="1855">
      <c r="A1855" s="26" t="n"/>
      <c r="B1855" s="27" t="n"/>
      <c r="C1855" s="26" t="n"/>
      <c r="D1855" s="26" t="n"/>
      <c r="E1855" s="26" t="n"/>
      <c r="F1855" s="28" t="n"/>
      <c r="G1855" s="28" t="n"/>
      <c r="H1855" s="23">
        <f>IF(F1855="","",F1855-G1855)</f>
        <v/>
      </c>
      <c r="I1855" s="29" t="n"/>
      <c r="J1855" s="30" t="n"/>
      <c r="K1855" s="26" t="n"/>
      <c r="L1855" s="23">
        <f>IF(F1855="","",H1855*J1855)</f>
        <v/>
      </c>
    </row>
    <row r="1856">
      <c r="A1856" s="26" t="n"/>
      <c r="B1856" s="27" t="n"/>
      <c r="C1856" s="26" t="n"/>
      <c r="D1856" s="26" t="n"/>
      <c r="E1856" s="26" t="n"/>
      <c r="F1856" s="28" t="n"/>
      <c r="G1856" s="28" t="n"/>
      <c r="H1856" s="23">
        <f>IF(F1856="","",F1856-G1856)</f>
        <v/>
      </c>
      <c r="I1856" s="29" t="n"/>
      <c r="J1856" s="30" t="n"/>
      <c r="K1856" s="26" t="n"/>
      <c r="L1856" s="23">
        <f>IF(F1856="","",H1856*J1856)</f>
        <v/>
      </c>
    </row>
    <row r="1857">
      <c r="A1857" s="26" t="n"/>
      <c r="B1857" s="27" t="n"/>
      <c r="C1857" s="26" t="n"/>
      <c r="D1857" s="26" t="n"/>
      <c r="E1857" s="26" t="n"/>
      <c r="F1857" s="28" t="n"/>
      <c r="G1857" s="28" t="n"/>
      <c r="H1857" s="23">
        <f>IF(F1857="","",F1857-G1857)</f>
        <v/>
      </c>
      <c r="I1857" s="29" t="n"/>
      <c r="J1857" s="30" t="n"/>
      <c r="K1857" s="26" t="n"/>
      <c r="L1857" s="23">
        <f>IF(F1857="","",H1857*J1857)</f>
        <v/>
      </c>
    </row>
    <row r="1858">
      <c r="A1858" s="26" t="n"/>
      <c r="B1858" s="27" t="n"/>
      <c r="C1858" s="26" t="n"/>
      <c r="D1858" s="26" t="n"/>
      <c r="E1858" s="26" t="n"/>
      <c r="F1858" s="28" t="n"/>
      <c r="G1858" s="28" t="n"/>
      <c r="H1858" s="23">
        <f>IF(F1858="","",F1858-G1858)</f>
        <v/>
      </c>
      <c r="I1858" s="29" t="n"/>
      <c r="J1858" s="30" t="n"/>
      <c r="K1858" s="26" t="n"/>
      <c r="L1858" s="23">
        <f>IF(F1858="","",H1858*J1858)</f>
        <v/>
      </c>
    </row>
    <row r="1859">
      <c r="A1859" s="26" t="n"/>
      <c r="B1859" s="27" t="n"/>
      <c r="C1859" s="26" t="n"/>
      <c r="D1859" s="26" t="n"/>
      <c r="E1859" s="26" t="n"/>
      <c r="F1859" s="28" t="n"/>
      <c r="G1859" s="28" t="n"/>
      <c r="H1859" s="23">
        <f>IF(F1859="","",F1859-G1859)</f>
        <v/>
      </c>
      <c r="I1859" s="29" t="n"/>
      <c r="J1859" s="30" t="n"/>
      <c r="K1859" s="26" t="n"/>
      <c r="L1859" s="23">
        <f>IF(F1859="","",H1859*J1859)</f>
        <v/>
      </c>
    </row>
    <row r="1860">
      <c r="A1860" s="26" t="n"/>
      <c r="B1860" s="27" t="n"/>
      <c r="C1860" s="26" t="n"/>
      <c r="D1860" s="26" t="n"/>
      <c r="E1860" s="26" t="n"/>
      <c r="F1860" s="28" t="n"/>
      <c r="G1860" s="28" t="n"/>
      <c r="H1860" s="23">
        <f>IF(F1860="","",F1860-G1860)</f>
        <v/>
      </c>
      <c r="I1860" s="29" t="n"/>
      <c r="J1860" s="30" t="n"/>
      <c r="K1860" s="26" t="n"/>
      <c r="L1860" s="23">
        <f>IF(F1860="","",H1860*J1860)</f>
        <v/>
      </c>
    </row>
    <row r="1861">
      <c r="A1861" s="26" t="n"/>
      <c r="B1861" s="27" t="n"/>
      <c r="C1861" s="26" t="n"/>
      <c r="D1861" s="26" t="n"/>
      <c r="E1861" s="26" t="n"/>
      <c r="F1861" s="28" t="n"/>
      <c r="G1861" s="28" t="n"/>
      <c r="H1861" s="23">
        <f>IF(F1861="","",F1861-G1861)</f>
        <v/>
      </c>
      <c r="I1861" s="29" t="n"/>
      <c r="J1861" s="30" t="n"/>
      <c r="K1861" s="26" t="n"/>
      <c r="L1861" s="23">
        <f>IF(F1861="","",H1861*J1861)</f>
        <v/>
      </c>
    </row>
    <row r="1862">
      <c r="A1862" s="26" t="n"/>
      <c r="B1862" s="27" t="n"/>
      <c r="C1862" s="26" t="n"/>
      <c r="D1862" s="26" t="n"/>
      <c r="E1862" s="26" t="n"/>
      <c r="F1862" s="28" t="n"/>
      <c r="G1862" s="28" t="n"/>
      <c r="H1862" s="23">
        <f>IF(F1862="","",F1862-G1862)</f>
        <v/>
      </c>
      <c r="I1862" s="29" t="n"/>
      <c r="J1862" s="30" t="n"/>
      <c r="K1862" s="26" t="n"/>
      <c r="L1862" s="23">
        <f>IF(F1862="","",H1862*J1862)</f>
        <v/>
      </c>
    </row>
    <row r="1863">
      <c r="A1863" s="26" t="n"/>
      <c r="B1863" s="27" t="n"/>
      <c r="C1863" s="26" t="n"/>
      <c r="D1863" s="26" t="n"/>
      <c r="E1863" s="26" t="n"/>
      <c r="F1863" s="28" t="n"/>
      <c r="G1863" s="28" t="n"/>
      <c r="H1863" s="23">
        <f>IF(F1863="","",F1863-G1863)</f>
        <v/>
      </c>
      <c r="I1863" s="29" t="n"/>
      <c r="J1863" s="30" t="n"/>
      <c r="K1863" s="26" t="n"/>
      <c r="L1863" s="23">
        <f>IF(F1863="","",H1863*J1863)</f>
        <v/>
      </c>
    </row>
    <row r="1864">
      <c r="A1864" s="26" t="n"/>
      <c r="B1864" s="27" t="n"/>
      <c r="C1864" s="26" t="n"/>
      <c r="D1864" s="26" t="n"/>
      <c r="E1864" s="26" t="n"/>
      <c r="F1864" s="28" t="n"/>
      <c r="G1864" s="28" t="n"/>
      <c r="H1864" s="23">
        <f>IF(F1864="","",F1864-G1864)</f>
        <v/>
      </c>
      <c r="I1864" s="29" t="n"/>
      <c r="J1864" s="30" t="n"/>
      <c r="K1864" s="26" t="n"/>
      <c r="L1864" s="23">
        <f>IF(F1864="","",H1864*J1864)</f>
        <v/>
      </c>
    </row>
    <row r="1865">
      <c r="A1865" s="26" t="n"/>
      <c r="B1865" s="27" t="n"/>
      <c r="C1865" s="26" t="n"/>
      <c r="D1865" s="26" t="n"/>
      <c r="E1865" s="26" t="n"/>
      <c r="F1865" s="28" t="n"/>
      <c r="G1865" s="28" t="n"/>
      <c r="H1865" s="23">
        <f>IF(F1865="","",F1865-G1865)</f>
        <v/>
      </c>
      <c r="I1865" s="29" t="n"/>
      <c r="J1865" s="30" t="n"/>
      <c r="K1865" s="26" t="n"/>
      <c r="L1865" s="23">
        <f>IF(F1865="","",H1865*J1865)</f>
        <v/>
      </c>
    </row>
    <row r="1866">
      <c r="A1866" s="26" t="n"/>
      <c r="B1866" s="27" t="n"/>
      <c r="C1866" s="26" t="n"/>
      <c r="D1866" s="26" t="n"/>
      <c r="E1866" s="26" t="n"/>
      <c r="F1866" s="28" t="n"/>
      <c r="G1866" s="28" t="n"/>
      <c r="H1866" s="23">
        <f>IF(F1866="","",F1866-G1866)</f>
        <v/>
      </c>
      <c r="I1866" s="29" t="n"/>
      <c r="J1866" s="30" t="n"/>
      <c r="K1866" s="26" t="n"/>
      <c r="L1866" s="23">
        <f>IF(F1866="","",H1866*J1866)</f>
        <v/>
      </c>
    </row>
    <row r="1867">
      <c r="A1867" s="26" t="n"/>
      <c r="B1867" s="27" t="n"/>
      <c r="C1867" s="26" t="n"/>
      <c r="D1867" s="26" t="n"/>
      <c r="E1867" s="26" t="n"/>
      <c r="F1867" s="28" t="n"/>
      <c r="G1867" s="28" t="n"/>
      <c r="H1867" s="23">
        <f>IF(F1867="","",F1867-G1867)</f>
        <v/>
      </c>
      <c r="I1867" s="29" t="n"/>
      <c r="J1867" s="30" t="n"/>
      <c r="K1867" s="26" t="n"/>
      <c r="L1867" s="23">
        <f>IF(F1867="","",H1867*J1867)</f>
        <v/>
      </c>
    </row>
    <row r="1868">
      <c r="A1868" s="26" t="n"/>
      <c r="B1868" s="27" t="n"/>
      <c r="C1868" s="26" t="n"/>
      <c r="D1868" s="26" t="n"/>
      <c r="E1868" s="26" t="n"/>
      <c r="F1868" s="28" t="n"/>
      <c r="G1868" s="28" t="n"/>
      <c r="H1868" s="23">
        <f>IF(F1868="","",F1868-G1868)</f>
        <v/>
      </c>
      <c r="I1868" s="29" t="n"/>
      <c r="J1868" s="30" t="n"/>
      <c r="K1868" s="26" t="n"/>
      <c r="L1868" s="23">
        <f>IF(F1868="","",H1868*J1868)</f>
        <v/>
      </c>
    </row>
    <row r="1869">
      <c r="A1869" s="26" t="n"/>
      <c r="B1869" s="27" t="n"/>
      <c r="C1869" s="26" t="n"/>
      <c r="D1869" s="26" t="n"/>
      <c r="E1869" s="26" t="n"/>
      <c r="F1869" s="28" t="n"/>
      <c r="G1869" s="28" t="n"/>
      <c r="H1869" s="23">
        <f>IF(F1869="","",F1869-G1869)</f>
        <v/>
      </c>
      <c r="I1869" s="29" t="n"/>
      <c r="J1869" s="30" t="n"/>
      <c r="K1869" s="26" t="n"/>
      <c r="L1869" s="23">
        <f>IF(F1869="","",H1869*J1869)</f>
        <v/>
      </c>
    </row>
    <row r="1870">
      <c r="A1870" s="26" t="n"/>
      <c r="B1870" s="27" t="n"/>
      <c r="C1870" s="26" t="n"/>
      <c r="D1870" s="26" t="n"/>
      <c r="E1870" s="26" t="n"/>
      <c r="F1870" s="28" t="n"/>
      <c r="G1870" s="28" t="n"/>
      <c r="H1870" s="23">
        <f>IF(F1870="","",F1870-G1870)</f>
        <v/>
      </c>
      <c r="I1870" s="29" t="n"/>
      <c r="J1870" s="30" t="n"/>
      <c r="K1870" s="26" t="n"/>
      <c r="L1870" s="23">
        <f>IF(F1870="","",H1870*J1870)</f>
        <v/>
      </c>
    </row>
    <row r="1871">
      <c r="A1871" s="26" t="n"/>
      <c r="B1871" s="27" t="n"/>
      <c r="C1871" s="26" t="n"/>
      <c r="D1871" s="26" t="n"/>
      <c r="E1871" s="26" t="n"/>
      <c r="F1871" s="28" t="n"/>
      <c r="G1871" s="28" t="n"/>
      <c r="H1871" s="23">
        <f>IF(F1871="","",F1871-G1871)</f>
        <v/>
      </c>
      <c r="I1871" s="29" t="n"/>
      <c r="J1871" s="30" t="n"/>
      <c r="K1871" s="26" t="n"/>
      <c r="L1871" s="23">
        <f>IF(F1871="","",H1871*J1871)</f>
        <v/>
      </c>
    </row>
    <row r="1872">
      <c r="A1872" s="26" t="n"/>
      <c r="B1872" s="27" t="n"/>
      <c r="C1872" s="26" t="n"/>
      <c r="D1872" s="26" t="n"/>
      <c r="E1872" s="26" t="n"/>
      <c r="F1872" s="28" t="n"/>
      <c r="G1872" s="28" t="n"/>
      <c r="H1872" s="23">
        <f>IF(F1872="","",F1872-G1872)</f>
        <v/>
      </c>
      <c r="I1872" s="29" t="n"/>
      <c r="J1872" s="30" t="n"/>
      <c r="K1872" s="26" t="n"/>
      <c r="L1872" s="23">
        <f>IF(F1872="","",H1872*J1872)</f>
        <v/>
      </c>
    </row>
    <row r="1873">
      <c r="A1873" s="26" t="n"/>
      <c r="B1873" s="27" t="n"/>
      <c r="C1873" s="26" t="n"/>
      <c r="D1873" s="26" t="n"/>
      <c r="E1873" s="26" t="n"/>
      <c r="F1873" s="28" t="n"/>
      <c r="G1873" s="28" t="n"/>
      <c r="H1873" s="23">
        <f>IF(F1873="","",F1873-G1873)</f>
        <v/>
      </c>
      <c r="I1873" s="29" t="n"/>
      <c r="J1873" s="30" t="n"/>
      <c r="K1873" s="26" t="n"/>
      <c r="L1873" s="23">
        <f>IF(F1873="","",H1873*J1873)</f>
        <v/>
      </c>
    </row>
    <row r="1874">
      <c r="A1874" s="26" t="n"/>
      <c r="B1874" s="27" t="n"/>
      <c r="C1874" s="26" t="n"/>
      <c r="D1874" s="26" t="n"/>
      <c r="E1874" s="26" t="n"/>
      <c r="F1874" s="28" t="n"/>
      <c r="G1874" s="28" t="n"/>
      <c r="H1874" s="23">
        <f>IF(F1874="","",F1874-G1874)</f>
        <v/>
      </c>
      <c r="I1874" s="29" t="n"/>
      <c r="J1874" s="30" t="n"/>
      <c r="K1874" s="26" t="n"/>
      <c r="L1874" s="23">
        <f>IF(F1874="","",H1874*J1874)</f>
        <v/>
      </c>
    </row>
    <row r="1875">
      <c r="A1875" s="26" t="n"/>
      <c r="B1875" s="27" t="n"/>
      <c r="C1875" s="26" t="n"/>
      <c r="D1875" s="26" t="n"/>
      <c r="E1875" s="26" t="n"/>
      <c r="F1875" s="28" t="n"/>
      <c r="G1875" s="28" t="n"/>
      <c r="H1875" s="23">
        <f>IF(F1875="","",F1875-G1875)</f>
        <v/>
      </c>
      <c r="I1875" s="29" t="n"/>
      <c r="J1875" s="30" t="n"/>
      <c r="K1875" s="26" t="n"/>
      <c r="L1875" s="23">
        <f>IF(F1875="","",H1875*J1875)</f>
        <v/>
      </c>
    </row>
    <row r="1876">
      <c r="A1876" s="26" t="n"/>
      <c r="B1876" s="27" t="n"/>
      <c r="C1876" s="26" t="n"/>
      <c r="D1876" s="26" t="n"/>
      <c r="E1876" s="26" t="n"/>
      <c r="F1876" s="28" t="n"/>
      <c r="G1876" s="28" t="n"/>
      <c r="H1876" s="23">
        <f>IF(F1876="","",F1876-G1876)</f>
        <v/>
      </c>
      <c r="I1876" s="29" t="n"/>
      <c r="J1876" s="30" t="n"/>
      <c r="K1876" s="26" t="n"/>
      <c r="L1876" s="23">
        <f>IF(F1876="","",H1876*J1876)</f>
        <v/>
      </c>
    </row>
    <row r="1877">
      <c r="A1877" s="26" t="n"/>
      <c r="B1877" s="27" t="n"/>
      <c r="C1877" s="26" t="n"/>
      <c r="D1877" s="26" t="n"/>
      <c r="E1877" s="26" t="n"/>
      <c r="F1877" s="28" t="n"/>
      <c r="G1877" s="28" t="n"/>
      <c r="H1877" s="23">
        <f>IF(F1877="","",F1877-G1877)</f>
        <v/>
      </c>
      <c r="I1877" s="29" t="n"/>
      <c r="J1877" s="30" t="n"/>
      <c r="K1877" s="26" t="n"/>
      <c r="L1877" s="23">
        <f>IF(F1877="","",H1877*J1877)</f>
        <v/>
      </c>
    </row>
    <row r="1878">
      <c r="A1878" s="26" t="n"/>
      <c r="B1878" s="27" t="n"/>
      <c r="C1878" s="26" t="n"/>
      <c r="D1878" s="26" t="n"/>
      <c r="E1878" s="26" t="n"/>
      <c r="F1878" s="28" t="n"/>
      <c r="G1878" s="28" t="n"/>
      <c r="H1878" s="23">
        <f>IF(F1878="","",F1878-G1878)</f>
        <v/>
      </c>
      <c r="I1878" s="29" t="n"/>
      <c r="J1878" s="30" t="n"/>
      <c r="K1878" s="26" t="n"/>
      <c r="L1878" s="23">
        <f>IF(F1878="","",H1878*J1878)</f>
        <v/>
      </c>
    </row>
    <row r="1879">
      <c r="A1879" s="26" t="n"/>
      <c r="B1879" s="27" t="n"/>
      <c r="C1879" s="26" t="n"/>
      <c r="D1879" s="26" t="n"/>
      <c r="E1879" s="26" t="n"/>
      <c r="F1879" s="28" t="n"/>
      <c r="G1879" s="28" t="n"/>
      <c r="H1879" s="23">
        <f>IF(F1879="","",F1879-G1879)</f>
        <v/>
      </c>
      <c r="I1879" s="29" t="n"/>
      <c r="J1879" s="30" t="n"/>
      <c r="K1879" s="26" t="n"/>
      <c r="L1879" s="23">
        <f>IF(F1879="","",H1879*J1879)</f>
        <v/>
      </c>
    </row>
    <row r="1880">
      <c r="A1880" s="26" t="n"/>
      <c r="B1880" s="27" t="n"/>
      <c r="C1880" s="26" t="n"/>
      <c r="D1880" s="26" t="n"/>
      <c r="E1880" s="26" t="n"/>
      <c r="F1880" s="28" t="n"/>
      <c r="G1880" s="28" t="n"/>
      <c r="H1880" s="23">
        <f>IF(F1880="","",F1880-G1880)</f>
        <v/>
      </c>
      <c r="I1880" s="29" t="n"/>
      <c r="J1880" s="30" t="n"/>
      <c r="K1880" s="26" t="n"/>
      <c r="L1880" s="23">
        <f>IF(F1880="","",H1880*J1880)</f>
        <v/>
      </c>
    </row>
    <row r="1881">
      <c r="A1881" s="26" t="n"/>
      <c r="B1881" s="27" t="n"/>
      <c r="C1881" s="26" t="n"/>
      <c r="D1881" s="26" t="n"/>
      <c r="E1881" s="26" t="n"/>
      <c r="F1881" s="28" t="n"/>
      <c r="G1881" s="28" t="n"/>
      <c r="H1881" s="23">
        <f>IF(F1881="","",F1881-G1881)</f>
        <v/>
      </c>
      <c r="I1881" s="29" t="n"/>
      <c r="J1881" s="30" t="n"/>
      <c r="K1881" s="26" t="n"/>
      <c r="L1881" s="23">
        <f>IF(F1881="","",H1881*J1881)</f>
        <v/>
      </c>
    </row>
    <row r="1882">
      <c r="A1882" s="26" t="n"/>
      <c r="B1882" s="27" t="n"/>
      <c r="C1882" s="26" t="n"/>
      <c r="D1882" s="26" t="n"/>
      <c r="E1882" s="26" t="n"/>
      <c r="F1882" s="28" t="n"/>
      <c r="G1882" s="28" t="n"/>
      <c r="H1882" s="23">
        <f>IF(F1882="","",F1882-G1882)</f>
        <v/>
      </c>
      <c r="I1882" s="29" t="n"/>
      <c r="J1882" s="30" t="n"/>
      <c r="K1882" s="26" t="n"/>
      <c r="L1882" s="23">
        <f>IF(F1882="","",H1882*J1882)</f>
        <v/>
      </c>
    </row>
    <row r="1883">
      <c r="A1883" s="26" t="n"/>
      <c r="B1883" s="27" t="n"/>
      <c r="C1883" s="26" t="n"/>
      <c r="D1883" s="26" t="n"/>
      <c r="E1883" s="26" t="n"/>
      <c r="F1883" s="28" t="n"/>
      <c r="G1883" s="28" t="n"/>
      <c r="H1883" s="23">
        <f>IF(F1883="","",F1883-G1883)</f>
        <v/>
      </c>
      <c r="I1883" s="29" t="n"/>
      <c r="J1883" s="30" t="n"/>
      <c r="K1883" s="26" t="n"/>
      <c r="L1883" s="23">
        <f>IF(F1883="","",H1883*J1883)</f>
        <v/>
      </c>
    </row>
    <row r="1884">
      <c r="A1884" s="26" t="n"/>
      <c r="B1884" s="27" t="n"/>
      <c r="C1884" s="26" t="n"/>
      <c r="D1884" s="26" t="n"/>
      <c r="E1884" s="26" t="n"/>
      <c r="F1884" s="28" t="n"/>
      <c r="G1884" s="28" t="n"/>
      <c r="H1884" s="23">
        <f>IF(F1884="","",F1884-G1884)</f>
        <v/>
      </c>
      <c r="I1884" s="29" t="n"/>
      <c r="J1884" s="30" t="n"/>
      <c r="K1884" s="26" t="n"/>
      <c r="L1884" s="23">
        <f>IF(F1884="","",H1884*J1884)</f>
        <v/>
      </c>
    </row>
    <row r="1885">
      <c r="A1885" s="26" t="n"/>
      <c r="B1885" s="27" t="n"/>
      <c r="C1885" s="26" t="n"/>
      <c r="D1885" s="26" t="n"/>
      <c r="E1885" s="26" t="n"/>
      <c r="F1885" s="28" t="n"/>
      <c r="G1885" s="28" t="n"/>
      <c r="H1885" s="23">
        <f>IF(F1885="","",F1885-G1885)</f>
        <v/>
      </c>
      <c r="I1885" s="29" t="n"/>
      <c r="J1885" s="30" t="n"/>
      <c r="K1885" s="26" t="n"/>
      <c r="L1885" s="23">
        <f>IF(F1885="","",H1885*J1885)</f>
        <v/>
      </c>
    </row>
    <row r="1886">
      <c r="A1886" s="26" t="n"/>
      <c r="B1886" s="27" t="n"/>
      <c r="C1886" s="26" t="n"/>
      <c r="D1886" s="26" t="n"/>
      <c r="E1886" s="26" t="n"/>
      <c r="F1886" s="28" t="n"/>
      <c r="G1886" s="28" t="n"/>
      <c r="H1886" s="23">
        <f>IF(F1886="","",F1886-G1886)</f>
        <v/>
      </c>
      <c r="I1886" s="29" t="n"/>
      <c r="J1886" s="30" t="n"/>
      <c r="K1886" s="26" t="n"/>
      <c r="L1886" s="23">
        <f>IF(F1886="","",H1886*J1886)</f>
        <v/>
      </c>
    </row>
    <row r="1887">
      <c r="A1887" s="26" t="n"/>
      <c r="B1887" s="27" t="n"/>
      <c r="C1887" s="26" t="n"/>
      <c r="D1887" s="26" t="n"/>
      <c r="E1887" s="26" t="n"/>
      <c r="F1887" s="28" t="n"/>
      <c r="G1887" s="28" t="n"/>
      <c r="H1887" s="23">
        <f>IF(F1887="","",F1887-G1887)</f>
        <v/>
      </c>
      <c r="I1887" s="29" t="n"/>
      <c r="J1887" s="30" t="n"/>
      <c r="K1887" s="26" t="n"/>
      <c r="L1887" s="23">
        <f>IF(F1887="","",H1887*J1887)</f>
        <v/>
      </c>
    </row>
    <row r="1888">
      <c r="A1888" s="26" t="n"/>
      <c r="B1888" s="27" t="n"/>
      <c r="C1888" s="26" t="n"/>
      <c r="D1888" s="26" t="n"/>
      <c r="E1888" s="26" t="n"/>
      <c r="F1888" s="28" t="n"/>
      <c r="G1888" s="28" t="n"/>
      <c r="H1888" s="23">
        <f>IF(F1888="","",F1888-G1888)</f>
        <v/>
      </c>
      <c r="I1888" s="29" t="n"/>
      <c r="J1888" s="30" t="n"/>
      <c r="K1888" s="26" t="n"/>
      <c r="L1888" s="23">
        <f>IF(F1888="","",H1888*J1888)</f>
        <v/>
      </c>
    </row>
    <row r="1889">
      <c r="A1889" s="26" t="n"/>
      <c r="B1889" s="27" t="n"/>
      <c r="C1889" s="26" t="n"/>
      <c r="D1889" s="26" t="n"/>
      <c r="E1889" s="26" t="n"/>
      <c r="F1889" s="28" t="n"/>
      <c r="G1889" s="28" t="n"/>
      <c r="H1889" s="23">
        <f>IF(F1889="","",F1889-G1889)</f>
        <v/>
      </c>
      <c r="I1889" s="29" t="n"/>
      <c r="J1889" s="30" t="n"/>
      <c r="K1889" s="26" t="n"/>
      <c r="L1889" s="23">
        <f>IF(F1889="","",H1889*J1889)</f>
        <v/>
      </c>
    </row>
    <row r="1890">
      <c r="A1890" s="26" t="n"/>
      <c r="B1890" s="27" t="n"/>
      <c r="C1890" s="26" t="n"/>
      <c r="D1890" s="26" t="n"/>
      <c r="E1890" s="26" t="n"/>
      <c r="F1890" s="28" t="n"/>
      <c r="G1890" s="28" t="n"/>
      <c r="H1890" s="23">
        <f>IF(F1890="","",F1890-G1890)</f>
        <v/>
      </c>
      <c r="I1890" s="29" t="n"/>
      <c r="J1890" s="30" t="n"/>
      <c r="K1890" s="26" t="n"/>
      <c r="L1890" s="23">
        <f>IF(F1890="","",H1890*J1890)</f>
        <v/>
      </c>
    </row>
    <row r="1891">
      <c r="A1891" s="26" t="n"/>
      <c r="B1891" s="27" t="n"/>
      <c r="C1891" s="26" t="n"/>
      <c r="D1891" s="26" t="n"/>
      <c r="E1891" s="26" t="n"/>
      <c r="F1891" s="28" t="n"/>
      <c r="G1891" s="28" t="n"/>
      <c r="H1891" s="23">
        <f>IF(F1891="","",F1891-G1891)</f>
        <v/>
      </c>
      <c r="I1891" s="29" t="n"/>
      <c r="J1891" s="30" t="n"/>
      <c r="K1891" s="26" t="n"/>
      <c r="L1891" s="23">
        <f>IF(F1891="","",H1891*J1891)</f>
        <v/>
      </c>
    </row>
    <row r="1892">
      <c r="A1892" s="26" t="n"/>
      <c r="B1892" s="27" t="n"/>
      <c r="C1892" s="26" t="n"/>
      <c r="D1892" s="26" t="n"/>
      <c r="E1892" s="26" t="n"/>
      <c r="F1892" s="28" t="n"/>
      <c r="G1892" s="28" t="n"/>
      <c r="H1892" s="23">
        <f>IF(F1892="","",F1892-G1892)</f>
        <v/>
      </c>
      <c r="I1892" s="29" t="n"/>
      <c r="J1892" s="30" t="n"/>
      <c r="K1892" s="26" t="n"/>
      <c r="L1892" s="23">
        <f>IF(F1892="","",H1892*J1892)</f>
        <v/>
      </c>
    </row>
    <row r="1893">
      <c r="A1893" s="26" t="n"/>
      <c r="B1893" s="27" t="n"/>
      <c r="C1893" s="26" t="n"/>
      <c r="D1893" s="26" t="n"/>
      <c r="E1893" s="26" t="n"/>
      <c r="F1893" s="28" t="n"/>
      <c r="G1893" s="28" t="n"/>
      <c r="H1893" s="23">
        <f>IF(F1893="","",F1893-G1893)</f>
        <v/>
      </c>
      <c r="I1893" s="29" t="n"/>
      <c r="J1893" s="30" t="n"/>
      <c r="K1893" s="26" t="n"/>
      <c r="L1893" s="23">
        <f>IF(F1893="","",H1893*J1893)</f>
        <v/>
      </c>
    </row>
    <row r="1894">
      <c r="A1894" s="26" t="n"/>
      <c r="B1894" s="27" t="n"/>
      <c r="C1894" s="26" t="n"/>
      <c r="D1894" s="26" t="n"/>
      <c r="E1894" s="26" t="n"/>
      <c r="F1894" s="28" t="n"/>
      <c r="G1894" s="28" t="n"/>
      <c r="H1894" s="23">
        <f>IF(F1894="","",F1894-G1894)</f>
        <v/>
      </c>
      <c r="I1894" s="29" t="n"/>
      <c r="J1894" s="30" t="n"/>
      <c r="K1894" s="26" t="n"/>
      <c r="L1894" s="23">
        <f>IF(F1894="","",H1894*J1894)</f>
        <v/>
      </c>
    </row>
    <row r="1895">
      <c r="A1895" s="26" t="n"/>
      <c r="B1895" s="27" t="n"/>
      <c r="C1895" s="26" t="n"/>
      <c r="D1895" s="26" t="n"/>
      <c r="E1895" s="26" t="n"/>
      <c r="F1895" s="28" t="n"/>
      <c r="G1895" s="28" t="n"/>
      <c r="H1895" s="23">
        <f>IF(F1895="","",F1895-G1895)</f>
        <v/>
      </c>
      <c r="I1895" s="29" t="n"/>
      <c r="J1895" s="30" t="n"/>
      <c r="K1895" s="26" t="n"/>
      <c r="L1895" s="23">
        <f>IF(F1895="","",H1895*J1895)</f>
        <v/>
      </c>
    </row>
    <row r="1896">
      <c r="A1896" s="26" t="n"/>
      <c r="B1896" s="27" t="n"/>
      <c r="C1896" s="26" t="n"/>
      <c r="D1896" s="26" t="n"/>
      <c r="E1896" s="26" t="n"/>
      <c r="F1896" s="28" t="n"/>
      <c r="G1896" s="28" t="n"/>
      <c r="H1896" s="23">
        <f>IF(F1896="","",F1896-G1896)</f>
        <v/>
      </c>
      <c r="I1896" s="29" t="n"/>
      <c r="J1896" s="30" t="n"/>
      <c r="K1896" s="26" t="n"/>
      <c r="L1896" s="23">
        <f>IF(F1896="","",H1896*J1896)</f>
        <v/>
      </c>
    </row>
    <row r="1897">
      <c r="A1897" s="26" t="n"/>
      <c r="B1897" s="27" t="n"/>
      <c r="C1897" s="26" t="n"/>
      <c r="D1897" s="26" t="n"/>
      <c r="E1897" s="26" t="n"/>
      <c r="F1897" s="28" t="n"/>
      <c r="G1897" s="28" t="n"/>
      <c r="H1897" s="23">
        <f>IF(F1897="","",F1897-G1897)</f>
        <v/>
      </c>
      <c r="I1897" s="29" t="n"/>
      <c r="J1897" s="30" t="n"/>
      <c r="K1897" s="26" t="n"/>
      <c r="L1897" s="23">
        <f>IF(F1897="","",H1897*J1897)</f>
        <v/>
      </c>
    </row>
    <row r="1898">
      <c r="A1898" s="26" t="n"/>
      <c r="B1898" s="27" t="n"/>
      <c r="C1898" s="26" t="n"/>
      <c r="D1898" s="26" t="n"/>
      <c r="E1898" s="26" t="n"/>
      <c r="F1898" s="28" t="n"/>
      <c r="G1898" s="28" t="n"/>
      <c r="H1898" s="23">
        <f>IF(F1898="","",F1898-G1898)</f>
        <v/>
      </c>
      <c r="I1898" s="29" t="n"/>
      <c r="J1898" s="30" t="n"/>
      <c r="K1898" s="26" t="n"/>
      <c r="L1898" s="23">
        <f>IF(F1898="","",H1898*J1898)</f>
        <v/>
      </c>
    </row>
    <row r="1899">
      <c r="A1899" s="26" t="n"/>
      <c r="B1899" s="27" t="n"/>
      <c r="C1899" s="26" t="n"/>
      <c r="D1899" s="26" t="n"/>
      <c r="E1899" s="26" t="n"/>
      <c r="F1899" s="28" t="n"/>
      <c r="G1899" s="28" t="n"/>
      <c r="H1899" s="23">
        <f>IF(F1899="","",F1899-G1899)</f>
        <v/>
      </c>
      <c r="I1899" s="29" t="n"/>
      <c r="J1899" s="30" t="n"/>
      <c r="K1899" s="26" t="n"/>
      <c r="L1899" s="23">
        <f>IF(F1899="","",H1899*J1899)</f>
        <v/>
      </c>
    </row>
    <row r="1900">
      <c r="A1900" s="26" t="n"/>
      <c r="B1900" s="27" t="n"/>
      <c r="C1900" s="26" t="n"/>
      <c r="D1900" s="26" t="n"/>
      <c r="E1900" s="26" t="n"/>
      <c r="F1900" s="28" t="n"/>
      <c r="G1900" s="28" t="n"/>
      <c r="H1900" s="23">
        <f>IF(F1900="","",F1900-G1900)</f>
        <v/>
      </c>
      <c r="I1900" s="29" t="n"/>
      <c r="J1900" s="30" t="n"/>
      <c r="K1900" s="26" t="n"/>
      <c r="L1900" s="23">
        <f>IF(F1900="","",H1900*J1900)</f>
        <v/>
      </c>
    </row>
    <row r="1901">
      <c r="A1901" s="26" t="n"/>
      <c r="B1901" s="27" t="n"/>
      <c r="C1901" s="26" t="n"/>
      <c r="D1901" s="26" t="n"/>
      <c r="E1901" s="26" t="n"/>
      <c r="F1901" s="28" t="n"/>
      <c r="G1901" s="28" t="n"/>
      <c r="H1901" s="23">
        <f>IF(F1901="","",F1901-G1901)</f>
        <v/>
      </c>
      <c r="I1901" s="29" t="n"/>
      <c r="J1901" s="30" t="n"/>
      <c r="K1901" s="26" t="n"/>
      <c r="L1901" s="23">
        <f>IF(F1901="","",H1901*J1901)</f>
        <v/>
      </c>
    </row>
    <row r="1902">
      <c r="A1902" s="26" t="n"/>
      <c r="B1902" s="27" t="n"/>
      <c r="C1902" s="26" t="n"/>
      <c r="D1902" s="26" t="n"/>
      <c r="E1902" s="26" t="n"/>
      <c r="F1902" s="28" t="n"/>
      <c r="G1902" s="28" t="n"/>
      <c r="H1902" s="23">
        <f>IF(F1902="","",F1902-G1902)</f>
        <v/>
      </c>
      <c r="I1902" s="29" t="n"/>
      <c r="J1902" s="30" t="n"/>
      <c r="K1902" s="26" t="n"/>
      <c r="L1902" s="23">
        <f>IF(F1902="","",H1902*J1902)</f>
        <v/>
      </c>
    </row>
    <row r="1903">
      <c r="A1903" s="26" t="n"/>
      <c r="B1903" s="27" t="n"/>
      <c r="C1903" s="26" t="n"/>
      <c r="D1903" s="26" t="n"/>
      <c r="E1903" s="26" t="n"/>
      <c r="F1903" s="28" t="n"/>
      <c r="G1903" s="28" t="n"/>
      <c r="H1903" s="23">
        <f>IF(F1903="","",F1903-G1903)</f>
        <v/>
      </c>
      <c r="I1903" s="29" t="n"/>
      <c r="J1903" s="30" t="n"/>
      <c r="K1903" s="26" t="n"/>
      <c r="L1903" s="23">
        <f>IF(F1903="","",H1903*J1903)</f>
        <v/>
      </c>
    </row>
    <row r="1904">
      <c r="A1904" s="26" t="n"/>
      <c r="B1904" s="27" t="n"/>
      <c r="C1904" s="26" t="n"/>
      <c r="D1904" s="26" t="n"/>
      <c r="E1904" s="26" t="n"/>
      <c r="F1904" s="28" t="n"/>
      <c r="G1904" s="28" t="n"/>
      <c r="H1904" s="23">
        <f>IF(F1904="","",F1904-G1904)</f>
        <v/>
      </c>
      <c r="I1904" s="29" t="n"/>
      <c r="J1904" s="30" t="n"/>
      <c r="K1904" s="26" t="n"/>
      <c r="L1904" s="23">
        <f>IF(F1904="","",H1904*J1904)</f>
        <v/>
      </c>
    </row>
    <row r="1905">
      <c r="A1905" s="26" t="n"/>
      <c r="B1905" s="27" t="n"/>
      <c r="C1905" s="26" t="n"/>
      <c r="D1905" s="26" t="n"/>
      <c r="E1905" s="26" t="n"/>
      <c r="F1905" s="28" t="n"/>
      <c r="G1905" s="28" t="n"/>
      <c r="H1905" s="23">
        <f>IF(F1905="","",F1905-G1905)</f>
        <v/>
      </c>
      <c r="I1905" s="29" t="n"/>
      <c r="J1905" s="30" t="n"/>
      <c r="K1905" s="26" t="n"/>
      <c r="L1905" s="23">
        <f>IF(F1905="","",H1905*J1905)</f>
        <v/>
      </c>
    </row>
    <row r="1906">
      <c r="A1906" s="26" t="n"/>
      <c r="B1906" s="27" t="n"/>
      <c r="C1906" s="26" t="n"/>
      <c r="D1906" s="26" t="n"/>
      <c r="E1906" s="26" t="n"/>
      <c r="F1906" s="28" t="n"/>
      <c r="G1906" s="28" t="n"/>
      <c r="H1906" s="23">
        <f>IF(F1906="","",F1906-G1906)</f>
        <v/>
      </c>
      <c r="I1906" s="29" t="n"/>
      <c r="J1906" s="30" t="n"/>
      <c r="K1906" s="26" t="n"/>
      <c r="L1906" s="23">
        <f>IF(F1906="","",H1906*J1906)</f>
        <v/>
      </c>
    </row>
    <row r="1907">
      <c r="A1907" s="26" t="n"/>
      <c r="B1907" s="27" t="n"/>
      <c r="C1907" s="26" t="n"/>
      <c r="D1907" s="26" t="n"/>
      <c r="E1907" s="26" t="n"/>
      <c r="F1907" s="28" t="n"/>
      <c r="G1907" s="28" t="n"/>
      <c r="H1907" s="23">
        <f>IF(F1907="","",F1907-G1907)</f>
        <v/>
      </c>
      <c r="I1907" s="29" t="n"/>
      <c r="J1907" s="30" t="n"/>
      <c r="K1907" s="26" t="n"/>
      <c r="L1907" s="23">
        <f>IF(F1907="","",H1907*J1907)</f>
        <v/>
      </c>
    </row>
    <row r="1908">
      <c r="A1908" s="26" t="n"/>
      <c r="B1908" s="27" t="n"/>
      <c r="C1908" s="26" t="n"/>
      <c r="D1908" s="26" t="n"/>
      <c r="E1908" s="26" t="n"/>
      <c r="F1908" s="28" t="n"/>
      <c r="G1908" s="28" t="n"/>
      <c r="H1908" s="23">
        <f>IF(F1908="","",F1908-G1908)</f>
        <v/>
      </c>
      <c r="I1908" s="29" t="n"/>
      <c r="J1908" s="30" t="n"/>
      <c r="K1908" s="26" t="n"/>
      <c r="L1908" s="23">
        <f>IF(F1908="","",H1908*J1908)</f>
        <v/>
      </c>
    </row>
    <row r="1909">
      <c r="A1909" s="26" t="n"/>
      <c r="B1909" s="27" t="n"/>
      <c r="C1909" s="26" t="n"/>
      <c r="D1909" s="26" t="n"/>
      <c r="E1909" s="26" t="n"/>
      <c r="F1909" s="28" t="n"/>
      <c r="G1909" s="28" t="n"/>
      <c r="H1909" s="23">
        <f>IF(F1909="","",F1909-G1909)</f>
        <v/>
      </c>
      <c r="I1909" s="29" t="n"/>
      <c r="J1909" s="30" t="n"/>
      <c r="K1909" s="26" t="n"/>
      <c r="L1909" s="23">
        <f>IF(F1909="","",H1909*J1909)</f>
        <v/>
      </c>
    </row>
    <row r="1910">
      <c r="A1910" s="26" t="n"/>
      <c r="B1910" s="27" t="n"/>
      <c r="C1910" s="26" t="n"/>
      <c r="D1910" s="26" t="n"/>
      <c r="E1910" s="26" t="n"/>
      <c r="F1910" s="28" t="n"/>
      <c r="G1910" s="28" t="n"/>
      <c r="H1910" s="23">
        <f>IF(F1910="","",F1910-G1910)</f>
        <v/>
      </c>
      <c r="I1910" s="29" t="n"/>
      <c r="J1910" s="30" t="n"/>
      <c r="K1910" s="26" t="n"/>
      <c r="L1910" s="23">
        <f>IF(F1910="","",H1910*J1910)</f>
        <v/>
      </c>
    </row>
    <row r="1911">
      <c r="A1911" s="26" t="n"/>
      <c r="B1911" s="27" t="n"/>
      <c r="C1911" s="26" t="n"/>
      <c r="D1911" s="26" t="n"/>
      <c r="E1911" s="26" t="n"/>
      <c r="F1911" s="28" t="n"/>
      <c r="G1911" s="28" t="n"/>
      <c r="H1911" s="23">
        <f>IF(F1911="","",F1911-G1911)</f>
        <v/>
      </c>
      <c r="I1911" s="29" t="n"/>
      <c r="J1911" s="30" t="n"/>
      <c r="K1911" s="26" t="n"/>
      <c r="L1911" s="23">
        <f>IF(F1911="","",H1911*J1911)</f>
        <v/>
      </c>
    </row>
    <row r="1912">
      <c r="A1912" s="26" t="n"/>
      <c r="B1912" s="27" t="n"/>
      <c r="C1912" s="26" t="n"/>
      <c r="D1912" s="26" t="n"/>
      <c r="E1912" s="26" t="n"/>
      <c r="F1912" s="28" t="n"/>
      <c r="G1912" s="28" t="n"/>
      <c r="H1912" s="23">
        <f>IF(F1912="","",F1912-G1912)</f>
        <v/>
      </c>
      <c r="I1912" s="29" t="n"/>
      <c r="J1912" s="30" t="n"/>
      <c r="K1912" s="26" t="n"/>
      <c r="L1912" s="23">
        <f>IF(F1912="","",H1912*J1912)</f>
        <v/>
      </c>
    </row>
    <row r="1913">
      <c r="A1913" s="26" t="n"/>
      <c r="B1913" s="27" t="n"/>
      <c r="C1913" s="26" t="n"/>
      <c r="D1913" s="26" t="n"/>
      <c r="E1913" s="26" t="n"/>
      <c r="F1913" s="28" t="n"/>
      <c r="G1913" s="28" t="n"/>
      <c r="H1913" s="23">
        <f>IF(F1913="","",F1913-G1913)</f>
        <v/>
      </c>
      <c r="I1913" s="29" t="n"/>
      <c r="J1913" s="30" t="n"/>
      <c r="K1913" s="26" t="n"/>
      <c r="L1913" s="23">
        <f>IF(F1913="","",H1913*J1913)</f>
        <v/>
      </c>
    </row>
    <row r="1914">
      <c r="A1914" s="26" t="n"/>
      <c r="B1914" s="27" t="n"/>
      <c r="C1914" s="26" t="n"/>
      <c r="D1914" s="26" t="n"/>
      <c r="E1914" s="26" t="n"/>
      <c r="F1914" s="28" t="n"/>
      <c r="G1914" s="28" t="n"/>
      <c r="H1914" s="23">
        <f>IF(F1914="","",F1914-G1914)</f>
        <v/>
      </c>
      <c r="I1914" s="29" t="n"/>
      <c r="J1914" s="30" t="n"/>
      <c r="K1914" s="26" t="n"/>
      <c r="L1914" s="23">
        <f>IF(F1914="","",H1914*J1914)</f>
        <v/>
      </c>
    </row>
    <row r="1915">
      <c r="A1915" s="26" t="n"/>
      <c r="B1915" s="27" t="n"/>
      <c r="C1915" s="26" t="n"/>
      <c r="D1915" s="26" t="n"/>
      <c r="E1915" s="26" t="n"/>
      <c r="F1915" s="28" t="n"/>
      <c r="G1915" s="28" t="n"/>
      <c r="H1915" s="23">
        <f>IF(F1915="","",F1915-G1915)</f>
        <v/>
      </c>
      <c r="I1915" s="29" t="n"/>
      <c r="J1915" s="30" t="n"/>
      <c r="K1915" s="26" t="n"/>
      <c r="L1915" s="23">
        <f>IF(F1915="","",H1915*J1915)</f>
        <v/>
      </c>
    </row>
    <row r="1916">
      <c r="A1916" s="26" t="n"/>
      <c r="B1916" s="27" t="n"/>
      <c r="C1916" s="26" t="n"/>
      <c r="D1916" s="26" t="n"/>
      <c r="E1916" s="26" t="n"/>
      <c r="F1916" s="28" t="n"/>
      <c r="G1916" s="28" t="n"/>
      <c r="H1916" s="23">
        <f>IF(F1916="","",F1916-G1916)</f>
        <v/>
      </c>
      <c r="I1916" s="29" t="n"/>
      <c r="J1916" s="30" t="n"/>
      <c r="K1916" s="26" t="n"/>
      <c r="L1916" s="23">
        <f>IF(F1916="","",H1916*J1916)</f>
        <v/>
      </c>
    </row>
    <row r="1917">
      <c r="A1917" s="26" t="n"/>
      <c r="B1917" s="27" t="n"/>
      <c r="C1917" s="26" t="n"/>
      <c r="D1917" s="26" t="n"/>
      <c r="E1917" s="26" t="n"/>
      <c r="F1917" s="28" t="n"/>
      <c r="G1917" s="28" t="n"/>
      <c r="H1917" s="23">
        <f>IF(F1917="","",F1917-G1917)</f>
        <v/>
      </c>
      <c r="I1917" s="29" t="n"/>
      <c r="J1917" s="30" t="n"/>
      <c r="K1917" s="26" t="n"/>
      <c r="L1917" s="23">
        <f>IF(F1917="","",H1917*J1917)</f>
        <v/>
      </c>
    </row>
    <row r="1918">
      <c r="A1918" s="26" t="n"/>
      <c r="B1918" s="27" t="n"/>
      <c r="C1918" s="26" t="n"/>
      <c r="D1918" s="26" t="n"/>
      <c r="E1918" s="26" t="n"/>
      <c r="F1918" s="28" t="n"/>
      <c r="G1918" s="28" t="n"/>
      <c r="H1918" s="23">
        <f>IF(F1918="","",F1918-G1918)</f>
        <v/>
      </c>
      <c r="I1918" s="29" t="n"/>
      <c r="J1918" s="30" t="n"/>
      <c r="K1918" s="26" t="n"/>
      <c r="L1918" s="23">
        <f>IF(F1918="","",H1918*J1918)</f>
        <v/>
      </c>
    </row>
    <row r="1919">
      <c r="A1919" s="26" t="n"/>
      <c r="B1919" s="27" t="n"/>
      <c r="C1919" s="26" t="n"/>
      <c r="D1919" s="26" t="n"/>
      <c r="E1919" s="26" t="n"/>
      <c r="F1919" s="28" t="n"/>
      <c r="G1919" s="28" t="n"/>
      <c r="H1919" s="23">
        <f>IF(F1919="","",F1919-G1919)</f>
        <v/>
      </c>
      <c r="I1919" s="29" t="n"/>
      <c r="J1919" s="30" t="n"/>
      <c r="K1919" s="26" t="n"/>
      <c r="L1919" s="23">
        <f>IF(F1919="","",H1919*J1919)</f>
        <v/>
      </c>
    </row>
    <row r="1920">
      <c r="A1920" s="26" t="n"/>
      <c r="B1920" s="27" t="n"/>
      <c r="C1920" s="26" t="n"/>
      <c r="D1920" s="26" t="n"/>
      <c r="E1920" s="26" t="n"/>
      <c r="F1920" s="28" t="n"/>
      <c r="G1920" s="28" t="n"/>
      <c r="H1920" s="23">
        <f>IF(F1920="","",F1920-G1920)</f>
        <v/>
      </c>
      <c r="I1920" s="29" t="n"/>
      <c r="J1920" s="30" t="n"/>
      <c r="K1920" s="26" t="n"/>
      <c r="L1920" s="23">
        <f>IF(F1920="","",H1920*J1920)</f>
        <v/>
      </c>
    </row>
    <row r="1921">
      <c r="A1921" s="26" t="n"/>
      <c r="B1921" s="27" t="n"/>
      <c r="C1921" s="26" t="n"/>
      <c r="D1921" s="26" t="n"/>
      <c r="E1921" s="26" t="n"/>
      <c r="F1921" s="28" t="n"/>
      <c r="G1921" s="28" t="n"/>
      <c r="H1921" s="23">
        <f>IF(F1921="","",F1921-G1921)</f>
        <v/>
      </c>
      <c r="I1921" s="29" t="n"/>
      <c r="J1921" s="30" t="n"/>
      <c r="K1921" s="26" t="n"/>
      <c r="L1921" s="23">
        <f>IF(F1921="","",H1921*J1921)</f>
        <v/>
      </c>
    </row>
    <row r="1922">
      <c r="A1922" s="26" t="n"/>
      <c r="B1922" s="27" t="n"/>
      <c r="C1922" s="26" t="n"/>
      <c r="D1922" s="26" t="n"/>
      <c r="E1922" s="26" t="n"/>
      <c r="F1922" s="28" t="n"/>
      <c r="G1922" s="28" t="n"/>
      <c r="H1922" s="23">
        <f>IF(F1922="","",F1922-G1922)</f>
        <v/>
      </c>
      <c r="I1922" s="29" t="n"/>
      <c r="J1922" s="30" t="n"/>
      <c r="K1922" s="26" t="n"/>
      <c r="L1922" s="23">
        <f>IF(F1922="","",H1922*J1922)</f>
        <v/>
      </c>
    </row>
    <row r="1923">
      <c r="A1923" s="26" t="n"/>
      <c r="B1923" s="27" t="n"/>
      <c r="C1923" s="26" t="n"/>
      <c r="D1923" s="26" t="n"/>
      <c r="E1923" s="26" t="n"/>
      <c r="F1923" s="28" t="n"/>
      <c r="G1923" s="28" t="n"/>
      <c r="H1923" s="23">
        <f>IF(F1923="","",F1923-G1923)</f>
        <v/>
      </c>
      <c r="I1923" s="29" t="n"/>
      <c r="J1923" s="30" t="n"/>
      <c r="K1923" s="26" t="n"/>
      <c r="L1923" s="23">
        <f>IF(F1923="","",H1923*J1923)</f>
        <v/>
      </c>
    </row>
    <row r="1924">
      <c r="A1924" s="26" t="n"/>
      <c r="B1924" s="27" t="n"/>
      <c r="C1924" s="26" t="n"/>
      <c r="D1924" s="26" t="n"/>
      <c r="E1924" s="26" t="n"/>
      <c r="F1924" s="28" t="n"/>
      <c r="G1924" s="28" t="n"/>
      <c r="H1924" s="23">
        <f>IF(F1924="","",F1924-G1924)</f>
        <v/>
      </c>
      <c r="I1924" s="29" t="n"/>
      <c r="J1924" s="30" t="n"/>
      <c r="K1924" s="26" t="n"/>
      <c r="L1924" s="23">
        <f>IF(F1924="","",H1924*J1924)</f>
        <v/>
      </c>
    </row>
    <row r="1925">
      <c r="A1925" s="26" t="n"/>
      <c r="B1925" s="27" t="n"/>
      <c r="C1925" s="26" t="n"/>
      <c r="D1925" s="26" t="n"/>
      <c r="E1925" s="26" t="n"/>
      <c r="F1925" s="28" t="n"/>
      <c r="G1925" s="28" t="n"/>
      <c r="H1925" s="23">
        <f>IF(F1925="","",F1925-G1925)</f>
        <v/>
      </c>
      <c r="I1925" s="29" t="n"/>
      <c r="J1925" s="30" t="n"/>
      <c r="K1925" s="26" t="n"/>
      <c r="L1925" s="23">
        <f>IF(F1925="","",H1925*J1925)</f>
        <v/>
      </c>
    </row>
    <row r="1926">
      <c r="A1926" s="26" t="n"/>
      <c r="B1926" s="27" t="n"/>
      <c r="C1926" s="26" t="n"/>
      <c r="D1926" s="26" t="n"/>
      <c r="E1926" s="26" t="n"/>
      <c r="F1926" s="28" t="n"/>
      <c r="G1926" s="28" t="n"/>
      <c r="H1926" s="23">
        <f>IF(F1926="","",F1926-G1926)</f>
        <v/>
      </c>
      <c r="I1926" s="29" t="n"/>
      <c r="J1926" s="30" t="n"/>
      <c r="K1926" s="26" t="n"/>
      <c r="L1926" s="23">
        <f>IF(F1926="","",H1926*J1926)</f>
        <v/>
      </c>
    </row>
    <row r="1927">
      <c r="A1927" s="26" t="n"/>
      <c r="B1927" s="27" t="n"/>
      <c r="C1927" s="26" t="n"/>
      <c r="D1927" s="26" t="n"/>
      <c r="E1927" s="26" t="n"/>
      <c r="F1927" s="28" t="n"/>
      <c r="G1927" s="28" t="n"/>
      <c r="H1927" s="23">
        <f>IF(F1927="","",F1927-G1927)</f>
        <v/>
      </c>
      <c r="I1927" s="29" t="n"/>
      <c r="J1927" s="30" t="n"/>
      <c r="K1927" s="26" t="n"/>
      <c r="L1927" s="23">
        <f>IF(F1927="","",H1927*J1927)</f>
        <v/>
      </c>
    </row>
    <row r="1928">
      <c r="A1928" s="26" t="n"/>
      <c r="B1928" s="27" t="n"/>
      <c r="C1928" s="26" t="n"/>
      <c r="D1928" s="26" t="n"/>
      <c r="E1928" s="26" t="n"/>
      <c r="F1928" s="28" t="n"/>
      <c r="G1928" s="28" t="n"/>
      <c r="H1928" s="23">
        <f>IF(F1928="","",F1928-G1928)</f>
        <v/>
      </c>
      <c r="I1928" s="29" t="n"/>
      <c r="J1928" s="30" t="n"/>
      <c r="K1928" s="26" t="n"/>
      <c r="L1928" s="23">
        <f>IF(F1928="","",H1928*J1928)</f>
        <v/>
      </c>
    </row>
    <row r="1929">
      <c r="A1929" s="26" t="n"/>
      <c r="B1929" s="27" t="n"/>
      <c r="C1929" s="26" t="n"/>
      <c r="D1929" s="26" t="n"/>
      <c r="E1929" s="26" t="n"/>
      <c r="F1929" s="28" t="n"/>
      <c r="G1929" s="28" t="n"/>
      <c r="H1929" s="23">
        <f>IF(F1929="","",F1929-G1929)</f>
        <v/>
      </c>
      <c r="I1929" s="29" t="n"/>
      <c r="J1929" s="30" t="n"/>
      <c r="K1929" s="26" t="n"/>
      <c r="L1929" s="23">
        <f>IF(F1929="","",H1929*J1929)</f>
        <v/>
      </c>
    </row>
    <row r="1930">
      <c r="A1930" s="26" t="n"/>
      <c r="B1930" s="27" t="n"/>
      <c r="C1930" s="26" t="n"/>
      <c r="D1930" s="26" t="n"/>
      <c r="E1930" s="26" t="n"/>
      <c r="F1930" s="28" t="n"/>
      <c r="G1930" s="28" t="n"/>
      <c r="H1930" s="23">
        <f>IF(F1930="","",F1930-G1930)</f>
        <v/>
      </c>
      <c r="I1930" s="29" t="n"/>
      <c r="J1930" s="30" t="n"/>
      <c r="K1930" s="26" t="n"/>
      <c r="L1930" s="23">
        <f>IF(F1930="","",H1930*J1930)</f>
        <v/>
      </c>
    </row>
    <row r="1931">
      <c r="A1931" s="26" t="n"/>
      <c r="B1931" s="27" t="n"/>
      <c r="C1931" s="26" t="n"/>
      <c r="D1931" s="26" t="n"/>
      <c r="E1931" s="26" t="n"/>
      <c r="F1931" s="28" t="n"/>
      <c r="G1931" s="28" t="n"/>
      <c r="H1931" s="23">
        <f>IF(F1931="","",F1931-G1931)</f>
        <v/>
      </c>
      <c r="I1931" s="29" t="n"/>
      <c r="J1931" s="30" t="n"/>
      <c r="K1931" s="26" t="n"/>
      <c r="L1931" s="23">
        <f>IF(F1931="","",H1931*J1931)</f>
        <v/>
      </c>
    </row>
    <row r="1932">
      <c r="A1932" s="26" t="n"/>
      <c r="B1932" s="27" t="n"/>
      <c r="C1932" s="26" t="n"/>
      <c r="D1932" s="26" t="n"/>
      <c r="E1932" s="26" t="n"/>
      <c r="F1932" s="28" t="n"/>
      <c r="G1932" s="28" t="n"/>
      <c r="H1932" s="23">
        <f>IF(F1932="","",F1932-G1932)</f>
        <v/>
      </c>
      <c r="I1932" s="29" t="n"/>
      <c r="J1932" s="30" t="n"/>
      <c r="K1932" s="26" t="n"/>
      <c r="L1932" s="23">
        <f>IF(F1932="","",H1932*J1932)</f>
        <v/>
      </c>
    </row>
    <row r="1933">
      <c r="A1933" s="26" t="n"/>
      <c r="B1933" s="27" t="n"/>
      <c r="C1933" s="26" t="n"/>
      <c r="D1933" s="26" t="n"/>
      <c r="E1933" s="26" t="n"/>
      <c r="F1933" s="28" t="n"/>
      <c r="G1933" s="28" t="n"/>
      <c r="H1933" s="23">
        <f>IF(F1933="","",F1933-G1933)</f>
        <v/>
      </c>
      <c r="I1933" s="29" t="n"/>
      <c r="J1933" s="30" t="n"/>
      <c r="K1933" s="26" t="n"/>
      <c r="L1933" s="23">
        <f>IF(F1933="","",H1933*J1933)</f>
        <v/>
      </c>
    </row>
    <row r="1934">
      <c r="A1934" s="26" t="n"/>
      <c r="B1934" s="27" t="n"/>
      <c r="C1934" s="26" t="n"/>
      <c r="D1934" s="26" t="n"/>
      <c r="E1934" s="26" t="n"/>
      <c r="F1934" s="28" t="n"/>
      <c r="G1934" s="28" t="n"/>
      <c r="H1934" s="23">
        <f>IF(F1934="","",F1934-G1934)</f>
        <v/>
      </c>
      <c r="I1934" s="29" t="n"/>
      <c r="J1934" s="30" t="n"/>
      <c r="K1934" s="26" t="n"/>
      <c r="L1934" s="23">
        <f>IF(F1934="","",H1934*J1934)</f>
        <v/>
      </c>
    </row>
    <row r="1935">
      <c r="A1935" s="26" t="n"/>
      <c r="B1935" s="27" t="n"/>
      <c r="C1935" s="26" t="n"/>
      <c r="D1935" s="26" t="n"/>
      <c r="E1935" s="26" t="n"/>
      <c r="F1935" s="28" t="n"/>
      <c r="G1935" s="28" t="n"/>
      <c r="H1935" s="23">
        <f>IF(F1935="","",F1935-G1935)</f>
        <v/>
      </c>
      <c r="I1935" s="29" t="n"/>
      <c r="J1935" s="30" t="n"/>
      <c r="K1935" s="26" t="n"/>
      <c r="L1935" s="23">
        <f>IF(F1935="","",H1935*J1935)</f>
        <v/>
      </c>
    </row>
    <row r="1936">
      <c r="A1936" s="26" t="n"/>
      <c r="B1936" s="27" t="n"/>
      <c r="C1936" s="26" t="n"/>
      <c r="D1936" s="26" t="n"/>
      <c r="E1936" s="26" t="n"/>
      <c r="F1936" s="28" t="n"/>
      <c r="G1936" s="28" t="n"/>
      <c r="H1936" s="23">
        <f>IF(F1936="","",F1936-G1936)</f>
        <v/>
      </c>
      <c r="I1936" s="29" t="n"/>
      <c r="J1936" s="30" t="n"/>
      <c r="K1936" s="26" t="n"/>
      <c r="L1936" s="23">
        <f>IF(F1936="","",H1936*J1936)</f>
        <v/>
      </c>
    </row>
    <row r="1937">
      <c r="A1937" s="26" t="n"/>
      <c r="B1937" s="27" t="n"/>
      <c r="C1937" s="26" t="n"/>
      <c r="D1937" s="26" t="n"/>
      <c r="E1937" s="26" t="n"/>
      <c r="F1937" s="28" t="n"/>
      <c r="G1937" s="28" t="n"/>
      <c r="H1937" s="23">
        <f>IF(F1937="","",F1937-G1937)</f>
        <v/>
      </c>
      <c r="I1937" s="29" t="n"/>
      <c r="J1937" s="30" t="n"/>
      <c r="K1937" s="26" t="n"/>
      <c r="L1937" s="23">
        <f>IF(F1937="","",H1937*J1937)</f>
        <v/>
      </c>
    </row>
    <row r="1938">
      <c r="A1938" s="26" t="n"/>
      <c r="B1938" s="27" t="n"/>
      <c r="C1938" s="26" t="n"/>
      <c r="D1938" s="26" t="n"/>
      <c r="E1938" s="26" t="n"/>
      <c r="F1938" s="28" t="n"/>
      <c r="G1938" s="28" t="n"/>
      <c r="H1938" s="23">
        <f>IF(F1938="","",F1938-G1938)</f>
        <v/>
      </c>
      <c r="I1938" s="29" t="n"/>
      <c r="J1938" s="30" t="n"/>
      <c r="K1938" s="26" t="n"/>
      <c r="L1938" s="23">
        <f>IF(F1938="","",H1938*J1938)</f>
        <v/>
      </c>
    </row>
    <row r="1939">
      <c r="A1939" s="26" t="n"/>
      <c r="B1939" s="27" t="n"/>
      <c r="C1939" s="26" t="n"/>
      <c r="D1939" s="26" t="n"/>
      <c r="E1939" s="26" t="n"/>
      <c r="F1939" s="28" t="n"/>
      <c r="G1939" s="28" t="n"/>
      <c r="H1939" s="23">
        <f>IF(F1939="","",F1939-G1939)</f>
        <v/>
      </c>
      <c r="I1939" s="29" t="n"/>
      <c r="J1939" s="30" t="n"/>
      <c r="K1939" s="26" t="n"/>
      <c r="L1939" s="23">
        <f>IF(F1939="","",H1939*J1939)</f>
        <v/>
      </c>
    </row>
    <row r="1940">
      <c r="A1940" s="26" t="n"/>
      <c r="B1940" s="27" t="n"/>
      <c r="C1940" s="26" t="n"/>
      <c r="D1940" s="26" t="n"/>
      <c r="E1940" s="26" t="n"/>
      <c r="F1940" s="28" t="n"/>
      <c r="G1940" s="28" t="n"/>
      <c r="H1940" s="23">
        <f>IF(F1940="","",F1940-G1940)</f>
        <v/>
      </c>
      <c r="I1940" s="29" t="n"/>
      <c r="J1940" s="30" t="n"/>
      <c r="K1940" s="26" t="n"/>
      <c r="L1940" s="23">
        <f>IF(F1940="","",H1940*J1940)</f>
        <v/>
      </c>
    </row>
    <row r="1941">
      <c r="A1941" s="26" t="n"/>
      <c r="B1941" s="27" t="n"/>
      <c r="C1941" s="26" t="n"/>
      <c r="D1941" s="26" t="n"/>
      <c r="E1941" s="26" t="n"/>
      <c r="F1941" s="28" t="n"/>
      <c r="G1941" s="28" t="n"/>
      <c r="H1941" s="23">
        <f>IF(F1941="","",F1941-G1941)</f>
        <v/>
      </c>
      <c r="I1941" s="29" t="n"/>
      <c r="J1941" s="30" t="n"/>
      <c r="K1941" s="26" t="n"/>
      <c r="L1941" s="23">
        <f>IF(F1941="","",H1941*J1941)</f>
        <v/>
      </c>
    </row>
    <row r="1942">
      <c r="A1942" s="26" t="n"/>
      <c r="B1942" s="27" t="n"/>
      <c r="C1942" s="26" t="n"/>
      <c r="D1942" s="26" t="n"/>
      <c r="E1942" s="26" t="n"/>
      <c r="F1942" s="28" t="n"/>
      <c r="G1942" s="28" t="n"/>
      <c r="H1942" s="23">
        <f>IF(F1942="","",F1942-G1942)</f>
        <v/>
      </c>
      <c r="I1942" s="29" t="n"/>
      <c r="J1942" s="30" t="n"/>
      <c r="K1942" s="26" t="n"/>
      <c r="L1942" s="23">
        <f>IF(F1942="","",H1942*J1942)</f>
        <v/>
      </c>
    </row>
    <row r="1943">
      <c r="A1943" s="26" t="n"/>
      <c r="B1943" s="27" t="n"/>
      <c r="C1943" s="26" t="n"/>
      <c r="D1943" s="26" t="n"/>
      <c r="E1943" s="26" t="n"/>
      <c r="F1943" s="28" t="n"/>
      <c r="G1943" s="28" t="n"/>
      <c r="H1943" s="23">
        <f>IF(F1943="","",F1943-G1943)</f>
        <v/>
      </c>
      <c r="I1943" s="29" t="n"/>
      <c r="J1943" s="30" t="n"/>
      <c r="K1943" s="26" t="n"/>
      <c r="L1943" s="23">
        <f>IF(F1943="","",H1943*J1943)</f>
        <v/>
      </c>
    </row>
    <row r="1944">
      <c r="A1944" s="26" t="n"/>
      <c r="B1944" s="27" t="n"/>
      <c r="C1944" s="26" t="n"/>
      <c r="D1944" s="26" t="n"/>
      <c r="E1944" s="26" t="n"/>
      <c r="F1944" s="28" t="n"/>
      <c r="G1944" s="28" t="n"/>
      <c r="H1944" s="23">
        <f>IF(F1944="","",F1944-G1944)</f>
        <v/>
      </c>
      <c r="I1944" s="29" t="n"/>
      <c r="J1944" s="30" t="n"/>
      <c r="K1944" s="26" t="n"/>
      <c r="L1944" s="23">
        <f>IF(F1944="","",H1944*J1944)</f>
        <v/>
      </c>
    </row>
    <row r="1945">
      <c r="A1945" s="26" t="n"/>
      <c r="B1945" s="27" t="n"/>
      <c r="C1945" s="26" t="n"/>
      <c r="D1945" s="26" t="n"/>
      <c r="E1945" s="26" t="n"/>
      <c r="F1945" s="28" t="n"/>
      <c r="G1945" s="28" t="n"/>
      <c r="H1945" s="23">
        <f>IF(F1945="","",F1945-G1945)</f>
        <v/>
      </c>
      <c r="I1945" s="29" t="n"/>
      <c r="J1945" s="30" t="n"/>
      <c r="K1945" s="26" t="n"/>
      <c r="L1945" s="23">
        <f>IF(F1945="","",H1945*J1945)</f>
        <v/>
      </c>
    </row>
    <row r="1946">
      <c r="A1946" s="26" t="n"/>
      <c r="B1946" s="27" t="n"/>
      <c r="C1946" s="26" t="n"/>
      <c r="D1946" s="26" t="n"/>
      <c r="E1946" s="26" t="n"/>
      <c r="F1946" s="28" t="n"/>
      <c r="G1946" s="28" t="n"/>
      <c r="H1946" s="23">
        <f>IF(F1946="","",F1946-G1946)</f>
        <v/>
      </c>
      <c r="I1946" s="29" t="n"/>
      <c r="J1946" s="30" t="n"/>
      <c r="K1946" s="26" t="n"/>
      <c r="L1946" s="23">
        <f>IF(F1946="","",H1946*J1946)</f>
        <v/>
      </c>
    </row>
    <row r="1947">
      <c r="A1947" s="26" t="n"/>
      <c r="B1947" s="27" t="n"/>
      <c r="C1947" s="26" t="n"/>
      <c r="D1947" s="26" t="n"/>
      <c r="E1947" s="26" t="n"/>
      <c r="F1947" s="28" t="n"/>
      <c r="G1947" s="28" t="n"/>
      <c r="H1947" s="23">
        <f>IF(F1947="","",F1947-G1947)</f>
        <v/>
      </c>
      <c r="I1947" s="29" t="n"/>
      <c r="J1947" s="30" t="n"/>
      <c r="K1947" s="26" t="n"/>
      <c r="L1947" s="23">
        <f>IF(F1947="","",H1947*J1947)</f>
        <v/>
      </c>
    </row>
    <row r="1948">
      <c r="A1948" s="26" t="n"/>
      <c r="B1948" s="27" t="n"/>
      <c r="C1948" s="26" t="n"/>
      <c r="D1948" s="26" t="n"/>
      <c r="E1948" s="26" t="n"/>
      <c r="F1948" s="28" t="n"/>
      <c r="G1948" s="28" t="n"/>
      <c r="H1948" s="23">
        <f>IF(F1948="","",F1948-G1948)</f>
        <v/>
      </c>
      <c r="I1948" s="29" t="n"/>
      <c r="J1948" s="30" t="n"/>
      <c r="K1948" s="26" t="n"/>
      <c r="L1948" s="23">
        <f>IF(F1948="","",H1948*J1948)</f>
        <v/>
      </c>
    </row>
    <row r="1949">
      <c r="A1949" s="26" t="n"/>
      <c r="B1949" s="27" t="n"/>
      <c r="C1949" s="26" t="n"/>
      <c r="D1949" s="26" t="n"/>
      <c r="E1949" s="26" t="n"/>
      <c r="F1949" s="28" t="n"/>
      <c r="G1949" s="28" t="n"/>
      <c r="H1949" s="23">
        <f>IF(F1949="","",F1949-G1949)</f>
        <v/>
      </c>
      <c r="I1949" s="29" t="n"/>
      <c r="J1949" s="30" t="n"/>
      <c r="K1949" s="26" t="n"/>
      <c r="L1949" s="23">
        <f>IF(F1949="","",H1949*J1949)</f>
        <v/>
      </c>
    </row>
    <row r="1950">
      <c r="A1950" s="26" t="n"/>
      <c r="B1950" s="27" t="n"/>
      <c r="C1950" s="26" t="n"/>
      <c r="D1950" s="26" t="n"/>
      <c r="E1950" s="26" t="n"/>
      <c r="F1950" s="28" t="n"/>
      <c r="G1950" s="28" t="n"/>
      <c r="H1950" s="23">
        <f>IF(F1950="","",F1950-G1950)</f>
        <v/>
      </c>
      <c r="I1950" s="29" t="n"/>
      <c r="J1950" s="30" t="n"/>
      <c r="K1950" s="26" t="n"/>
      <c r="L1950" s="23">
        <f>IF(F1950="","",H1950*J1950)</f>
        <v/>
      </c>
    </row>
    <row r="1951">
      <c r="A1951" s="26" t="n"/>
      <c r="B1951" s="27" t="n"/>
      <c r="C1951" s="26" t="n"/>
      <c r="D1951" s="26" t="n"/>
      <c r="E1951" s="26" t="n"/>
      <c r="F1951" s="28" t="n"/>
      <c r="G1951" s="28" t="n"/>
      <c r="H1951" s="23">
        <f>IF(F1951="","",F1951-G1951)</f>
        <v/>
      </c>
      <c r="I1951" s="29" t="n"/>
      <c r="J1951" s="30" t="n"/>
      <c r="K1951" s="26" t="n"/>
      <c r="L1951" s="23">
        <f>IF(F1951="","",H1951*J1951)</f>
        <v/>
      </c>
    </row>
    <row r="1952">
      <c r="A1952" s="26" t="n"/>
      <c r="B1952" s="27" t="n"/>
      <c r="C1952" s="26" t="n"/>
      <c r="D1952" s="26" t="n"/>
      <c r="E1952" s="26" t="n"/>
      <c r="F1952" s="28" t="n"/>
      <c r="G1952" s="28" t="n"/>
      <c r="H1952" s="23">
        <f>IF(F1952="","",F1952-G1952)</f>
        <v/>
      </c>
      <c r="I1952" s="29" t="n"/>
      <c r="J1952" s="30" t="n"/>
      <c r="K1952" s="26" t="n"/>
      <c r="L1952" s="23">
        <f>IF(F1952="","",H1952*J1952)</f>
        <v/>
      </c>
    </row>
    <row r="1953">
      <c r="A1953" s="26" t="n"/>
      <c r="B1953" s="27" t="n"/>
      <c r="C1953" s="26" t="n"/>
      <c r="D1953" s="26" t="n"/>
      <c r="E1953" s="26" t="n"/>
      <c r="F1953" s="28" t="n"/>
      <c r="G1953" s="28" t="n"/>
      <c r="H1953" s="23">
        <f>IF(F1953="","",F1953-G1953)</f>
        <v/>
      </c>
      <c r="I1953" s="29" t="n"/>
      <c r="J1953" s="30" t="n"/>
      <c r="K1953" s="26" t="n"/>
      <c r="L1953" s="23">
        <f>IF(F1953="","",H1953*J1953)</f>
        <v/>
      </c>
    </row>
    <row r="1954">
      <c r="A1954" s="26" t="n"/>
      <c r="B1954" s="27" t="n"/>
      <c r="C1954" s="26" t="n"/>
      <c r="D1954" s="26" t="n"/>
      <c r="E1954" s="26" t="n"/>
      <c r="F1954" s="28" t="n"/>
      <c r="G1954" s="28" t="n"/>
      <c r="H1954" s="23">
        <f>IF(F1954="","",F1954-G1954)</f>
        <v/>
      </c>
      <c r="I1954" s="29" t="n"/>
      <c r="J1954" s="30" t="n"/>
      <c r="K1954" s="26" t="n"/>
      <c r="L1954" s="23">
        <f>IF(F1954="","",H1954*J1954)</f>
        <v/>
      </c>
    </row>
    <row r="1955">
      <c r="A1955" s="26" t="n"/>
      <c r="B1955" s="27" t="n"/>
      <c r="C1955" s="26" t="n"/>
      <c r="D1955" s="26" t="n"/>
      <c r="E1955" s="26" t="n"/>
      <c r="F1955" s="28" t="n"/>
      <c r="G1955" s="28" t="n"/>
      <c r="H1955" s="23">
        <f>IF(F1955="","",F1955-G1955)</f>
        <v/>
      </c>
      <c r="I1955" s="29" t="n"/>
      <c r="J1955" s="30" t="n"/>
      <c r="K1955" s="26" t="n"/>
      <c r="L1955" s="23">
        <f>IF(F1955="","",H1955*J1955)</f>
        <v/>
      </c>
    </row>
    <row r="1956">
      <c r="A1956" s="26" t="n"/>
      <c r="B1956" s="27" t="n"/>
      <c r="C1956" s="26" t="n"/>
      <c r="D1956" s="26" t="n"/>
      <c r="E1956" s="26" t="n"/>
      <c r="F1956" s="28" t="n"/>
      <c r="G1956" s="28" t="n"/>
      <c r="H1956" s="23">
        <f>IF(F1956="","",F1956-G1956)</f>
        <v/>
      </c>
      <c r="I1956" s="29" t="n"/>
      <c r="J1956" s="30" t="n"/>
      <c r="K1956" s="26" t="n"/>
      <c r="L1956" s="23">
        <f>IF(F1956="","",H1956*J1956)</f>
        <v/>
      </c>
    </row>
    <row r="1957">
      <c r="A1957" s="26" t="n"/>
      <c r="B1957" s="27" t="n"/>
      <c r="C1957" s="26" t="n"/>
      <c r="D1957" s="26" t="n"/>
      <c r="E1957" s="26" t="n"/>
      <c r="F1957" s="28" t="n"/>
      <c r="G1957" s="28" t="n"/>
      <c r="H1957" s="23">
        <f>IF(F1957="","",F1957-G1957)</f>
        <v/>
      </c>
      <c r="I1957" s="29" t="n"/>
      <c r="J1957" s="30" t="n"/>
      <c r="K1957" s="26" t="n"/>
      <c r="L1957" s="23">
        <f>IF(F1957="","",H1957*J1957)</f>
        <v/>
      </c>
    </row>
    <row r="1958">
      <c r="A1958" s="26" t="n"/>
      <c r="B1958" s="27" t="n"/>
      <c r="C1958" s="26" t="n"/>
      <c r="D1958" s="26" t="n"/>
      <c r="E1958" s="26" t="n"/>
      <c r="F1958" s="28" t="n"/>
      <c r="G1958" s="28" t="n"/>
      <c r="H1958" s="23">
        <f>IF(F1958="","",F1958-G1958)</f>
        <v/>
      </c>
      <c r="I1958" s="29" t="n"/>
      <c r="J1958" s="30" t="n"/>
      <c r="K1958" s="26" t="n"/>
      <c r="L1958" s="23">
        <f>IF(F1958="","",H1958*J1958)</f>
        <v/>
      </c>
    </row>
    <row r="1959">
      <c r="A1959" s="26" t="n"/>
      <c r="B1959" s="27" t="n"/>
      <c r="C1959" s="26" t="n"/>
      <c r="D1959" s="26" t="n"/>
      <c r="E1959" s="26" t="n"/>
      <c r="F1959" s="28" t="n"/>
      <c r="G1959" s="28" t="n"/>
      <c r="H1959" s="23">
        <f>IF(F1959="","",F1959-G1959)</f>
        <v/>
      </c>
      <c r="I1959" s="29" t="n"/>
      <c r="J1959" s="30" t="n"/>
      <c r="K1959" s="26" t="n"/>
      <c r="L1959" s="23">
        <f>IF(F1959="","",H1959*J1959)</f>
        <v/>
      </c>
    </row>
    <row r="1960">
      <c r="A1960" s="26" t="n"/>
      <c r="B1960" s="27" t="n"/>
      <c r="C1960" s="26" t="n"/>
      <c r="D1960" s="26" t="n"/>
      <c r="E1960" s="26" t="n"/>
      <c r="F1960" s="28" t="n"/>
      <c r="G1960" s="28" t="n"/>
      <c r="H1960" s="23">
        <f>IF(F1960="","",F1960-G1960)</f>
        <v/>
      </c>
      <c r="I1960" s="29" t="n"/>
      <c r="J1960" s="30" t="n"/>
      <c r="K1960" s="26" t="n"/>
      <c r="L1960" s="23">
        <f>IF(F1960="","",H1960*J1960)</f>
        <v/>
      </c>
    </row>
    <row r="1961">
      <c r="A1961" s="26" t="n"/>
      <c r="B1961" s="27" t="n"/>
      <c r="C1961" s="26" t="n"/>
      <c r="D1961" s="26" t="n"/>
      <c r="E1961" s="26" t="n"/>
      <c r="F1961" s="28" t="n"/>
      <c r="G1961" s="28" t="n"/>
      <c r="H1961" s="23">
        <f>IF(F1961="","",F1961-G1961)</f>
        <v/>
      </c>
      <c r="I1961" s="29" t="n"/>
      <c r="J1961" s="30" t="n"/>
      <c r="K1961" s="26" t="n"/>
      <c r="L1961" s="23">
        <f>IF(F1961="","",H1961*J1961)</f>
        <v/>
      </c>
    </row>
    <row r="1962">
      <c r="A1962" s="26" t="n"/>
      <c r="B1962" s="27" t="n"/>
      <c r="C1962" s="26" t="n"/>
      <c r="D1962" s="26" t="n"/>
      <c r="E1962" s="26" t="n"/>
      <c r="F1962" s="28" t="n"/>
      <c r="G1962" s="28" t="n"/>
      <c r="H1962" s="23">
        <f>IF(F1962="","",F1962-G1962)</f>
        <v/>
      </c>
      <c r="I1962" s="29" t="n"/>
      <c r="J1962" s="30" t="n"/>
      <c r="K1962" s="26" t="n"/>
      <c r="L1962" s="23">
        <f>IF(F1962="","",H1962*J1962)</f>
        <v/>
      </c>
    </row>
    <row r="1963">
      <c r="A1963" s="26" t="n"/>
      <c r="B1963" s="27" t="n"/>
      <c r="C1963" s="26" t="n"/>
      <c r="D1963" s="26" t="n"/>
      <c r="E1963" s="26" t="n"/>
      <c r="F1963" s="28" t="n"/>
      <c r="G1963" s="28" t="n"/>
      <c r="H1963" s="23">
        <f>IF(F1963="","",F1963-G1963)</f>
        <v/>
      </c>
      <c r="I1963" s="29" t="n"/>
      <c r="J1963" s="30" t="n"/>
      <c r="K1963" s="26" t="n"/>
      <c r="L1963" s="23">
        <f>IF(F1963="","",H1963*J1963)</f>
        <v/>
      </c>
    </row>
    <row r="1964">
      <c r="A1964" s="26" t="n"/>
      <c r="B1964" s="27" t="n"/>
      <c r="C1964" s="26" t="n"/>
      <c r="D1964" s="26" t="n"/>
      <c r="E1964" s="26" t="n"/>
      <c r="F1964" s="28" t="n"/>
      <c r="G1964" s="28" t="n"/>
      <c r="H1964" s="23">
        <f>IF(F1964="","",F1964-G1964)</f>
        <v/>
      </c>
      <c r="I1964" s="29" t="n"/>
      <c r="J1964" s="30" t="n"/>
      <c r="K1964" s="26" t="n"/>
      <c r="L1964" s="23">
        <f>IF(F1964="","",H1964*J1964)</f>
        <v/>
      </c>
    </row>
    <row r="1965">
      <c r="A1965" s="26" t="n"/>
      <c r="B1965" s="27" t="n"/>
      <c r="C1965" s="26" t="n"/>
      <c r="D1965" s="26" t="n"/>
      <c r="E1965" s="26" t="n"/>
      <c r="F1965" s="28" t="n"/>
      <c r="G1965" s="28" t="n"/>
      <c r="H1965" s="23">
        <f>IF(F1965="","",F1965-G1965)</f>
        <v/>
      </c>
      <c r="I1965" s="29" t="n"/>
      <c r="J1965" s="30" t="n"/>
      <c r="K1965" s="26" t="n"/>
      <c r="L1965" s="23">
        <f>IF(F1965="","",H1965*J1965)</f>
        <v/>
      </c>
    </row>
    <row r="1966">
      <c r="A1966" s="26" t="n"/>
      <c r="B1966" s="27" t="n"/>
      <c r="C1966" s="26" t="n"/>
      <c r="D1966" s="26" t="n"/>
      <c r="E1966" s="26" t="n"/>
      <c r="F1966" s="28" t="n"/>
      <c r="G1966" s="28" t="n"/>
      <c r="H1966" s="23">
        <f>IF(F1966="","",F1966-G1966)</f>
        <v/>
      </c>
      <c r="I1966" s="29" t="n"/>
      <c r="J1966" s="30" t="n"/>
      <c r="K1966" s="26" t="n"/>
      <c r="L1966" s="23">
        <f>IF(F1966="","",H1966*J1966)</f>
        <v/>
      </c>
    </row>
    <row r="1967">
      <c r="A1967" s="26" t="n"/>
      <c r="B1967" s="27" t="n"/>
      <c r="C1967" s="26" t="n"/>
      <c r="D1967" s="26" t="n"/>
      <c r="E1967" s="26" t="n"/>
      <c r="F1967" s="28" t="n"/>
      <c r="G1967" s="28" t="n"/>
      <c r="H1967" s="23">
        <f>IF(F1967="","",F1967-G1967)</f>
        <v/>
      </c>
      <c r="I1967" s="29" t="n"/>
      <c r="J1967" s="30" t="n"/>
      <c r="K1967" s="26" t="n"/>
      <c r="L1967" s="23">
        <f>IF(F1967="","",H1967*J1967)</f>
        <v/>
      </c>
    </row>
    <row r="1968">
      <c r="A1968" s="26" t="n"/>
      <c r="B1968" s="27" t="n"/>
      <c r="C1968" s="26" t="n"/>
      <c r="D1968" s="26" t="n"/>
      <c r="E1968" s="26" t="n"/>
      <c r="F1968" s="28" t="n"/>
      <c r="G1968" s="28" t="n"/>
      <c r="H1968" s="23">
        <f>IF(F1968="","",F1968-G1968)</f>
        <v/>
      </c>
      <c r="I1968" s="29" t="n"/>
      <c r="J1968" s="30" t="n"/>
      <c r="K1968" s="26" t="n"/>
      <c r="L1968" s="23">
        <f>IF(F1968="","",H1968*J1968)</f>
        <v/>
      </c>
    </row>
    <row r="1969">
      <c r="A1969" s="26" t="n"/>
      <c r="B1969" s="27" t="n"/>
      <c r="C1969" s="26" t="n"/>
      <c r="D1969" s="26" t="n"/>
      <c r="E1969" s="26" t="n"/>
      <c r="F1969" s="28" t="n"/>
      <c r="G1969" s="28" t="n"/>
      <c r="H1969" s="23">
        <f>IF(F1969="","",F1969-G1969)</f>
        <v/>
      </c>
      <c r="I1969" s="29" t="n"/>
      <c r="J1969" s="30" t="n"/>
      <c r="K1969" s="26" t="n"/>
      <c r="L1969" s="23">
        <f>IF(F1969="","",H1969*J1969)</f>
        <v/>
      </c>
    </row>
    <row r="1970">
      <c r="A1970" s="26" t="n"/>
      <c r="B1970" s="27" t="n"/>
      <c r="C1970" s="26" t="n"/>
      <c r="D1970" s="26" t="n"/>
      <c r="E1970" s="26" t="n"/>
      <c r="F1970" s="28" t="n"/>
      <c r="G1970" s="28" t="n"/>
      <c r="H1970" s="23">
        <f>IF(F1970="","",F1970-G1970)</f>
        <v/>
      </c>
      <c r="I1970" s="29" t="n"/>
      <c r="J1970" s="30" t="n"/>
      <c r="K1970" s="26" t="n"/>
      <c r="L1970" s="23">
        <f>IF(F1970="","",H1970*J1970)</f>
        <v/>
      </c>
    </row>
    <row r="1971">
      <c r="A1971" s="26" t="n"/>
      <c r="B1971" s="27" t="n"/>
      <c r="C1971" s="26" t="n"/>
      <c r="D1971" s="26" t="n"/>
      <c r="E1971" s="26" t="n"/>
      <c r="F1971" s="28" t="n"/>
      <c r="G1971" s="28" t="n"/>
      <c r="H1971" s="23">
        <f>IF(F1971="","",F1971-G1971)</f>
        <v/>
      </c>
      <c r="I1971" s="29" t="n"/>
      <c r="J1971" s="30" t="n"/>
      <c r="K1971" s="26" t="n"/>
      <c r="L1971" s="23">
        <f>IF(F1971="","",H1971*J1971)</f>
        <v/>
      </c>
    </row>
    <row r="1972">
      <c r="A1972" s="26" t="n"/>
      <c r="B1972" s="27" t="n"/>
      <c r="C1972" s="26" t="n"/>
      <c r="D1972" s="26" t="n"/>
      <c r="E1972" s="26" t="n"/>
      <c r="F1972" s="28" t="n"/>
      <c r="G1972" s="28" t="n"/>
      <c r="H1972" s="23">
        <f>IF(F1972="","",F1972-G1972)</f>
        <v/>
      </c>
      <c r="I1972" s="29" t="n"/>
      <c r="J1972" s="30" t="n"/>
      <c r="K1972" s="26" t="n"/>
      <c r="L1972" s="23">
        <f>IF(F1972="","",H1972*J1972)</f>
        <v/>
      </c>
    </row>
    <row r="1973">
      <c r="A1973" s="26" t="n"/>
      <c r="B1973" s="27" t="n"/>
      <c r="C1973" s="26" t="n"/>
      <c r="D1973" s="26" t="n"/>
      <c r="E1973" s="26" t="n"/>
      <c r="F1973" s="28" t="n"/>
      <c r="G1973" s="28" t="n"/>
      <c r="H1973" s="23">
        <f>IF(F1973="","",F1973-G1973)</f>
        <v/>
      </c>
      <c r="I1973" s="29" t="n"/>
      <c r="J1973" s="30" t="n"/>
      <c r="K1973" s="26" t="n"/>
      <c r="L1973" s="23">
        <f>IF(F1973="","",H1973*J1973)</f>
        <v/>
      </c>
    </row>
    <row r="1974">
      <c r="A1974" s="26" t="n"/>
      <c r="B1974" s="27" t="n"/>
      <c r="C1974" s="26" t="n"/>
      <c r="D1974" s="26" t="n"/>
      <c r="E1974" s="26" t="n"/>
      <c r="F1974" s="28" t="n"/>
      <c r="G1974" s="28" t="n"/>
      <c r="H1974" s="23">
        <f>IF(F1974="","",F1974-G1974)</f>
        <v/>
      </c>
      <c r="I1974" s="29" t="n"/>
      <c r="J1974" s="30" t="n"/>
      <c r="K1974" s="26" t="n"/>
      <c r="L1974" s="23">
        <f>IF(F1974="","",H1974*J1974)</f>
        <v/>
      </c>
    </row>
    <row r="1975">
      <c r="A1975" s="26" t="n"/>
      <c r="B1975" s="27" t="n"/>
      <c r="C1975" s="26" t="n"/>
      <c r="D1975" s="26" t="n"/>
      <c r="E1975" s="26" t="n"/>
      <c r="F1975" s="28" t="n"/>
      <c r="G1975" s="28" t="n"/>
      <c r="H1975" s="23">
        <f>IF(F1975="","",F1975-G1975)</f>
        <v/>
      </c>
      <c r="I1975" s="29" t="n"/>
      <c r="J1975" s="30" t="n"/>
      <c r="K1975" s="26" t="n"/>
      <c r="L1975" s="23">
        <f>IF(F1975="","",H1975*J1975)</f>
        <v/>
      </c>
    </row>
    <row r="1976">
      <c r="A1976" s="26" t="n"/>
      <c r="B1976" s="27" t="n"/>
      <c r="C1976" s="26" t="n"/>
      <c r="D1976" s="26" t="n"/>
      <c r="E1976" s="26" t="n"/>
      <c r="F1976" s="28" t="n"/>
      <c r="G1976" s="28" t="n"/>
      <c r="H1976" s="23">
        <f>IF(F1976="","",F1976-G1976)</f>
        <v/>
      </c>
      <c r="I1976" s="29" t="n"/>
      <c r="J1976" s="30" t="n"/>
      <c r="K1976" s="26" t="n"/>
      <c r="L1976" s="23">
        <f>IF(F1976="","",H1976*J1976)</f>
        <v/>
      </c>
    </row>
    <row r="1977">
      <c r="A1977" s="26" t="n"/>
      <c r="B1977" s="27" t="n"/>
      <c r="C1977" s="26" t="n"/>
      <c r="D1977" s="26" t="n"/>
      <c r="E1977" s="26" t="n"/>
      <c r="F1977" s="28" t="n"/>
      <c r="G1977" s="28" t="n"/>
      <c r="H1977" s="23">
        <f>IF(F1977="","",F1977-G1977)</f>
        <v/>
      </c>
      <c r="I1977" s="29" t="n"/>
      <c r="J1977" s="30" t="n"/>
      <c r="K1977" s="26" t="n"/>
      <c r="L1977" s="23">
        <f>IF(F1977="","",H1977*J1977)</f>
        <v/>
      </c>
    </row>
    <row r="1978">
      <c r="A1978" s="26" t="n"/>
      <c r="B1978" s="27" t="n"/>
      <c r="C1978" s="26" t="n"/>
      <c r="D1978" s="26" t="n"/>
      <c r="E1978" s="26" t="n"/>
      <c r="F1978" s="28" t="n"/>
      <c r="G1978" s="28" t="n"/>
      <c r="H1978" s="23">
        <f>IF(F1978="","",F1978-G1978)</f>
        <v/>
      </c>
      <c r="I1978" s="29" t="n"/>
      <c r="J1978" s="30" t="n"/>
      <c r="K1978" s="26" t="n"/>
      <c r="L1978" s="23">
        <f>IF(F1978="","",H1978*J1978)</f>
        <v/>
      </c>
    </row>
    <row r="1979">
      <c r="A1979" s="26" t="n"/>
      <c r="B1979" s="27" t="n"/>
      <c r="C1979" s="26" t="n"/>
      <c r="D1979" s="26" t="n"/>
      <c r="E1979" s="26" t="n"/>
      <c r="F1979" s="28" t="n"/>
      <c r="G1979" s="28" t="n"/>
      <c r="H1979" s="23">
        <f>IF(F1979="","",F1979-G1979)</f>
        <v/>
      </c>
      <c r="I1979" s="29" t="n"/>
      <c r="J1979" s="30" t="n"/>
      <c r="K1979" s="26" t="n"/>
      <c r="L1979" s="23">
        <f>IF(F1979="","",H1979*J1979)</f>
        <v/>
      </c>
    </row>
    <row r="1980">
      <c r="A1980" s="26" t="n"/>
      <c r="B1980" s="27" t="n"/>
      <c r="C1980" s="26" t="n"/>
      <c r="D1980" s="26" t="n"/>
      <c r="E1980" s="26" t="n"/>
      <c r="F1980" s="28" t="n"/>
      <c r="G1980" s="28" t="n"/>
      <c r="H1980" s="23">
        <f>IF(F1980="","",F1980-G1980)</f>
        <v/>
      </c>
      <c r="I1980" s="29" t="n"/>
      <c r="J1980" s="30" t="n"/>
      <c r="K1980" s="26" t="n"/>
      <c r="L1980" s="23">
        <f>IF(F1980="","",H1980*J1980)</f>
        <v/>
      </c>
    </row>
    <row r="1981">
      <c r="A1981" s="26" t="n"/>
      <c r="B1981" s="27" t="n"/>
      <c r="C1981" s="26" t="n"/>
      <c r="D1981" s="26" t="n"/>
      <c r="E1981" s="26" t="n"/>
      <c r="F1981" s="28" t="n"/>
      <c r="G1981" s="28" t="n"/>
      <c r="H1981" s="23">
        <f>IF(F1981="","",F1981-G1981)</f>
        <v/>
      </c>
      <c r="I1981" s="29" t="n"/>
      <c r="J1981" s="30" t="n"/>
      <c r="K1981" s="26" t="n"/>
      <c r="L1981" s="23">
        <f>IF(F1981="","",H1981*J1981)</f>
        <v/>
      </c>
    </row>
    <row r="1982">
      <c r="A1982" s="26" t="n"/>
      <c r="B1982" s="27" t="n"/>
      <c r="C1982" s="26" t="n"/>
      <c r="D1982" s="26" t="n"/>
      <c r="E1982" s="26" t="n"/>
      <c r="F1982" s="28" t="n"/>
      <c r="G1982" s="28" t="n"/>
      <c r="H1982" s="23">
        <f>IF(F1982="","",F1982-G1982)</f>
        <v/>
      </c>
      <c r="I1982" s="29" t="n"/>
      <c r="J1982" s="30" t="n"/>
      <c r="K1982" s="26" t="n"/>
      <c r="L1982" s="23">
        <f>IF(F1982="","",H1982*J1982)</f>
        <v/>
      </c>
    </row>
    <row r="1983">
      <c r="A1983" s="26" t="n"/>
      <c r="B1983" s="27" t="n"/>
      <c r="C1983" s="26" t="n"/>
      <c r="D1983" s="26" t="n"/>
      <c r="E1983" s="26" t="n"/>
      <c r="F1983" s="28" t="n"/>
      <c r="G1983" s="28" t="n"/>
      <c r="H1983" s="23">
        <f>IF(F1983="","",F1983-G1983)</f>
        <v/>
      </c>
      <c r="I1983" s="29" t="n"/>
      <c r="J1983" s="30" t="n"/>
      <c r="K1983" s="26" t="n"/>
      <c r="L1983" s="23">
        <f>IF(F1983="","",H1983*J1983)</f>
        <v/>
      </c>
    </row>
    <row r="1984">
      <c r="A1984" s="26" t="n"/>
      <c r="B1984" s="27" t="n"/>
      <c r="C1984" s="26" t="n"/>
      <c r="D1984" s="26" t="n"/>
      <c r="E1984" s="26" t="n"/>
      <c r="F1984" s="28" t="n"/>
      <c r="G1984" s="28" t="n"/>
      <c r="H1984" s="23">
        <f>IF(F1984="","",F1984-G1984)</f>
        <v/>
      </c>
      <c r="I1984" s="29" t="n"/>
      <c r="J1984" s="30" t="n"/>
      <c r="K1984" s="26" t="n"/>
      <c r="L1984" s="23">
        <f>IF(F1984="","",H1984*J1984)</f>
        <v/>
      </c>
    </row>
    <row r="1985">
      <c r="A1985" s="26" t="n"/>
      <c r="B1985" s="27" t="n"/>
      <c r="C1985" s="26" t="n"/>
      <c r="D1985" s="26" t="n"/>
      <c r="E1985" s="26" t="n"/>
      <c r="F1985" s="28" t="n"/>
      <c r="G1985" s="28" t="n"/>
      <c r="H1985" s="23">
        <f>IF(F1985="","",F1985-G1985)</f>
        <v/>
      </c>
      <c r="I1985" s="29" t="n"/>
      <c r="J1985" s="30" t="n"/>
      <c r="K1985" s="26" t="n"/>
      <c r="L1985" s="23">
        <f>IF(F1985="","",H1985*J1985)</f>
        <v/>
      </c>
    </row>
    <row r="1986">
      <c r="A1986" s="26" t="n"/>
      <c r="B1986" s="27" t="n"/>
      <c r="C1986" s="26" t="n"/>
      <c r="D1986" s="26" t="n"/>
      <c r="E1986" s="26" t="n"/>
      <c r="F1986" s="28" t="n"/>
      <c r="G1986" s="28" t="n"/>
      <c r="H1986" s="23">
        <f>IF(F1986="","",F1986-G1986)</f>
        <v/>
      </c>
      <c r="I1986" s="29" t="n"/>
      <c r="J1986" s="30" t="n"/>
      <c r="K1986" s="26" t="n"/>
      <c r="L1986" s="23">
        <f>IF(F1986="","",H1986*J1986)</f>
        <v/>
      </c>
    </row>
    <row r="1987">
      <c r="A1987" s="26" t="n"/>
      <c r="B1987" s="27" t="n"/>
      <c r="C1987" s="26" t="n"/>
      <c r="D1987" s="26" t="n"/>
      <c r="E1987" s="26" t="n"/>
      <c r="F1987" s="28" t="n"/>
      <c r="G1987" s="28" t="n"/>
      <c r="H1987" s="23">
        <f>IF(F1987="","",F1987-G1987)</f>
        <v/>
      </c>
      <c r="I1987" s="29" t="n"/>
      <c r="J1987" s="30" t="n"/>
      <c r="K1987" s="26" t="n"/>
      <c r="L1987" s="23">
        <f>IF(F1987="","",H1987*J1987)</f>
        <v/>
      </c>
    </row>
    <row r="1988">
      <c r="A1988" s="26" t="n"/>
      <c r="B1988" s="27" t="n"/>
      <c r="C1988" s="26" t="n"/>
      <c r="D1988" s="26" t="n"/>
      <c r="E1988" s="26" t="n"/>
      <c r="F1988" s="28" t="n"/>
      <c r="G1988" s="28" t="n"/>
      <c r="H1988" s="23">
        <f>IF(F1988="","",F1988-G1988)</f>
        <v/>
      </c>
      <c r="I1988" s="29" t="n"/>
      <c r="J1988" s="30" t="n"/>
      <c r="K1988" s="26" t="n"/>
      <c r="L1988" s="23">
        <f>IF(F1988="","",H1988*J1988)</f>
        <v/>
      </c>
    </row>
    <row r="1989">
      <c r="A1989" s="26" t="n"/>
      <c r="B1989" s="27" t="n"/>
      <c r="C1989" s="26" t="n"/>
      <c r="D1989" s="26" t="n"/>
      <c r="E1989" s="26" t="n"/>
      <c r="F1989" s="28" t="n"/>
      <c r="G1989" s="28" t="n"/>
      <c r="H1989" s="23">
        <f>IF(F1989="","",F1989-G1989)</f>
        <v/>
      </c>
      <c r="I1989" s="29" t="n"/>
      <c r="J1989" s="30" t="n"/>
      <c r="K1989" s="26" t="n"/>
      <c r="L1989" s="23">
        <f>IF(F1989="","",H1989*J1989)</f>
        <v/>
      </c>
    </row>
    <row r="1990">
      <c r="A1990" s="26" t="n"/>
      <c r="B1990" s="27" t="n"/>
      <c r="C1990" s="26" t="n"/>
      <c r="D1990" s="26" t="n"/>
      <c r="E1990" s="26" t="n"/>
      <c r="F1990" s="28" t="n"/>
      <c r="G1990" s="28" t="n"/>
      <c r="H1990" s="23">
        <f>IF(F1990="","",F1990-G1990)</f>
        <v/>
      </c>
      <c r="I1990" s="29" t="n"/>
      <c r="J1990" s="30" t="n"/>
      <c r="K1990" s="26" t="n"/>
      <c r="L1990" s="23">
        <f>IF(F1990="","",H1990*J1990)</f>
        <v/>
      </c>
    </row>
    <row r="1991">
      <c r="A1991" s="26" t="n"/>
      <c r="B1991" s="27" t="n"/>
      <c r="C1991" s="26" t="n"/>
      <c r="D1991" s="26" t="n"/>
      <c r="E1991" s="26" t="n"/>
      <c r="F1991" s="28" t="n"/>
      <c r="G1991" s="28" t="n"/>
      <c r="H1991" s="23">
        <f>IF(F1991="","",F1991-G1991)</f>
        <v/>
      </c>
      <c r="I1991" s="29" t="n"/>
      <c r="J1991" s="30" t="n"/>
      <c r="K1991" s="26" t="n"/>
      <c r="L1991" s="23">
        <f>IF(F1991="","",H1991*J1991)</f>
        <v/>
      </c>
    </row>
    <row r="1992">
      <c r="A1992" s="26" t="n"/>
      <c r="B1992" s="27" t="n"/>
      <c r="C1992" s="26" t="n"/>
      <c r="D1992" s="26" t="n"/>
      <c r="E1992" s="26" t="n"/>
      <c r="F1992" s="28" t="n"/>
      <c r="G1992" s="28" t="n"/>
      <c r="H1992" s="23">
        <f>IF(F1992="","",F1992-G1992)</f>
        <v/>
      </c>
      <c r="I1992" s="29" t="n"/>
      <c r="J1992" s="30" t="n"/>
      <c r="K1992" s="26" t="n"/>
      <c r="L1992" s="23">
        <f>IF(F1992="","",H1992*J1992)</f>
        <v/>
      </c>
    </row>
    <row r="1993">
      <c r="A1993" s="26" t="n"/>
      <c r="B1993" s="27" t="n"/>
      <c r="C1993" s="26" t="n"/>
      <c r="D1993" s="26" t="n"/>
      <c r="E1993" s="26" t="n"/>
      <c r="F1993" s="28" t="n"/>
      <c r="G1993" s="28" t="n"/>
      <c r="H1993" s="23">
        <f>IF(F1993="","",F1993-G1993)</f>
        <v/>
      </c>
      <c r="I1993" s="29" t="n"/>
      <c r="J1993" s="30" t="n"/>
      <c r="K1993" s="26" t="n"/>
      <c r="L1993" s="23">
        <f>IF(F1993="","",H1993*J1993)</f>
        <v/>
      </c>
    </row>
    <row r="1994">
      <c r="A1994" s="26" t="n"/>
      <c r="B1994" s="27" t="n"/>
      <c r="C1994" s="26" t="n"/>
      <c r="D1994" s="26" t="n"/>
      <c r="E1994" s="26" t="n"/>
      <c r="F1994" s="28" t="n"/>
      <c r="G1994" s="28" t="n"/>
      <c r="H1994" s="23">
        <f>IF(F1994="","",F1994-G1994)</f>
        <v/>
      </c>
      <c r="I1994" s="29" t="n"/>
      <c r="J1994" s="30" t="n"/>
      <c r="K1994" s="26" t="n"/>
      <c r="L1994" s="23">
        <f>IF(F1994="","",H1994*J1994)</f>
        <v/>
      </c>
    </row>
    <row r="1995">
      <c r="A1995" s="26" t="n"/>
      <c r="B1995" s="27" t="n"/>
      <c r="C1995" s="26" t="n"/>
      <c r="D1995" s="26" t="n"/>
      <c r="E1995" s="26" t="n"/>
      <c r="F1995" s="28" t="n"/>
      <c r="G1995" s="28" t="n"/>
      <c r="H1995" s="23">
        <f>IF(F1995="","",F1995-G1995)</f>
        <v/>
      </c>
      <c r="I1995" s="29" t="n"/>
      <c r="J1995" s="30" t="n"/>
      <c r="K1995" s="26" t="n"/>
      <c r="L1995" s="23">
        <f>IF(F1995="","",H1995*J1995)</f>
        <v/>
      </c>
    </row>
    <row r="1996">
      <c r="A1996" s="26" t="n"/>
      <c r="B1996" s="27" t="n"/>
      <c r="C1996" s="26" t="n"/>
      <c r="D1996" s="26" t="n"/>
      <c r="E1996" s="26" t="n"/>
      <c r="F1996" s="28" t="n"/>
      <c r="G1996" s="28" t="n"/>
      <c r="H1996" s="23">
        <f>IF(F1996="","",F1996-G1996)</f>
        <v/>
      </c>
      <c r="I1996" s="29" t="n"/>
      <c r="J1996" s="30" t="n"/>
      <c r="K1996" s="26" t="n"/>
      <c r="L1996" s="23">
        <f>IF(F1996="","",H1996*J1996)</f>
        <v/>
      </c>
    </row>
    <row r="1997">
      <c r="A1997" s="26" t="n"/>
      <c r="B1997" s="27" t="n"/>
      <c r="C1997" s="26" t="n"/>
      <c r="D1997" s="26" t="n"/>
      <c r="E1997" s="26" t="n"/>
      <c r="F1997" s="28" t="n"/>
      <c r="G1997" s="28" t="n"/>
      <c r="H1997" s="23">
        <f>IF(F1997="","",F1997-G1997)</f>
        <v/>
      </c>
      <c r="I1997" s="29" t="n"/>
      <c r="J1997" s="30" t="n"/>
      <c r="K1997" s="26" t="n"/>
      <c r="L1997" s="23">
        <f>IF(F1997="","",H1997*J1997)</f>
        <v/>
      </c>
    </row>
    <row r="1998">
      <c r="A1998" s="26" t="n"/>
      <c r="B1998" s="27" t="n"/>
      <c r="C1998" s="26" t="n"/>
      <c r="D1998" s="26" t="n"/>
      <c r="E1998" s="26" t="n"/>
      <c r="F1998" s="28" t="n"/>
      <c r="G1998" s="28" t="n"/>
      <c r="H1998" s="23">
        <f>IF(F1998="","",F1998-G1998)</f>
        <v/>
      </c>
      <c r="I1998" s="29" t="n"/>
      <c r="J1998" s="30" t="n"/>
      <c r="K1998" s="26" t="n"/>
      <c r="L1998" s="23">
        <f>IF(F1998="","",H1998*J1998)</f>
        <v/>
      </c>
    </row>
    <row r="1999">
      <c r="A1999" s="26" t="n"/>
      <c r="B1999" s="27" t="n"/>
      <c r="C1999" s="26" t="n"/>
      <c r="D1999" s="26" t="n"/>
      <c r="E1999" s="26" t="n"/>
      <c r="F1999" s="28" t="n"/>
      <c r="G1999" s="28" t="n"/>
      <c r="H1999" s="23">
        <f>IF(F1999="","",F1999-G1999)</f>
        <v/>
      </c>
      <c r="I1999" s="29" t="n"/>
      <c r="J1999" s="30" t="n"/>
      <c r="K1999" s="26" t="n"/>
      <c r="L1999" s="23">
        <f>IF(F1999="","",H1999*J1999)</f>
        <v/>
      </c>
    </row>
    <row r="2000">
      <c r="A2000" s="26" t="n"/>
      <c r="B2000" s="27" t="n"/>
      <c r="C2000" s="26" t="n"/>
      <c r="D2000" s="26" t="n"/>
      <c r="E2000" s="26" t="n"/>
      <c r="F2000" s="28" t="n"/>
      <c r="G2000" s="28" t="n"/>
      <c r="H2000" s="23">
        <f>IF(F2000="","",F2000-G2000)</f>
        <v/>
      </c>
      <c r="I2000" s="29" t="n"/>
      <c r="J2000" s="30" t="n"/>
      <c r="K2000" s="26" t="n"/>
      <c r="L2000" s="23">
        <f>IF(F2000="","",H2000*J2000)</f>
        <v/>
      </c>
    </row>
    <row r="2001">
      <c r="A2001" s="26" t="n"/>
      <c r="B2001" s="27" t="n"/>
      <c r="C2001" s="26" t="n"/>
      <c r="D2001" s="26" t="n"/>
      <c r="E2001" s="26" t="n"/>
      <c r="F2001" s="28" t="n"/>
      <c r="G2001" s="28" t="n"/>
      <c r="H2001" s="23">
        <f>IF(F2001="","",F2001-G2001)</f>
        <v/>
      </c>
      <c r="I2001" s="29" t="n"/>
      <c r="J2001" s="30" t="n"/>
      <c r="K2001" s="26" t="n"/>
      <c r="L2001" s="23">
        <f>IF(F2001="","",H2001*J2001)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2" customWidth="1" min="4" max="4"/>
    <col width="18" customWidth="1" min="5" max="5"/>
    <col width="22" customWidth="1" min="6" max="6"/>
    <col width="34" customWidth="1" min="7" max="7"/>
  </cols>
  <sheetData>
    <row r="1" ht="32" customHeight="1">
      <c r="A1" s="13" t="inlineStr">
        <is>
          <t>Cari Kod</t>
        </is>
      </c>
      <c r="B1" s="13" t="inlineStr">
        <is>
          <t>Cari Ünvan</t>
        </is>
      </c>
      <c r="C1" s="13" t="inlineStr">
        <is>
          <t>Nakliye ₺/ton</t>
        </is>
      </c>
      <c r="D1" s="13" t="inlineStr">
        <is>
          <t>Prim ₺/ton</t>
        </is>
      </c>
      <c r="E1" s="13" t="inlineStr">
        <is>
          <t>Prim % (net satış üzerinden)</t>
        </is>
      </c>
      <c r="F1" s="13" t="inlineStr">
        <is>
          <t>Vade maliyeti yıllık % (boşsa varsayılan)</t>
        </is>
      </c>
      <c r="G1" s="13" t="inlineStr">
        <is>
          <t>Not</t>
        </is>
      </c>
    </row>
    <row r="2">
      <c r="A2" s="20" t="inlineStr">
        <is>
          <t>120.01.001</t>
        </is>
      </c>
      <c r="B2" s="20" t="inlineStr">
        <is>
          <t>Örnek Bayi A</t>
        </is>
      </c>
      <c r="C2" s="31" t="n">
        <v>250</v>
      </c>
      <c r="D2" s="31" t="n"/>
      <c r="E2" s="32" t="n">
        <v>0.02</v>
      </c>
      <c r="F2" s="32" t="n"/>
      <c r="G2" s="20" t="inlineStr">
        <is>
          <t>örnek: prim ciro üzerinden %2</t>
        </is>
      </c>
    </row>
    <row r="3">
      <c r="A3" s="20" t="inlineStr">
        <is>
          <t>120.01.002</t>
        </is>
      </c>
      <c r="B3" s="20" t="inlineStr">
        <is>
          <t>Örnek Bayi B</t>
        </is>
      </c>
      <c r="C3" s="31" t="n">
        <v>200</v>
      </c>
      <c r="D3" s="31" t="n">
        <v>380</v>
      </c>
      <c r="E3" s="32" t="n"/>
      <c r="F3" s="32" t="n"/>
      <c r="G3" s="20" t="inlineStr">
        <is>
          <t>örnek: prim ton başına sabit</t>
        </is>
      </c>
    </row>
    <row r="4">
      <c r="A4" s="20" t="inlineStr">
        <is>
          <t>120.01.003</t>
        </is>
      </c>
      <c r="B4" s="20" t="inlineStr">
        <is>
          <t>Örnek Bayi C</t>
        </is>
      </c>
      <c r="C4" s="31" t="n">
        <v>400</v>
      </c>
      <c r="D4" s="31" t="n"/>
      <c r="E4" s="32" t="n">
        <v>0.02</v>
      </c>
      <c r="F4" s="32" t="n"/>
      <c r="G4" s="20" t="inlineStr">
        <is>
          <t>örnek: uzak bölge, nakliye yüksek</t>
        </is>
      </c>
    </row>
    <row r="5">
      <c r="A5" s="26" t="n"/>
      <c r="B5" s="26" t="n"/>
      <c r="C5" s="33" t="n"/>
      <c r="D5" s="33" t="n"/>
      <c r="E5" s="9" t="n"/>
      <c r="F5" s="9" t="n"/>
      <c r="G5" s="12" t="n"/>
    </row>
    <row r="6">
      <c r="A6" s="26" t="n"/>
      <c r="B6" s="26" t="n"/>
      <c r="C6" s="33" t="n"/>
      <c r="D6" s="33" t="n"/>
      <c r="E6" s="9" t="n"/>
      <c r="F6" s="9" t="n"/>
      <c r="G6" s="12" t="n"/>
    </row>
    <row r="7">
      <c r="A7" s="26" t="n"/>
      <c r="B7" s="26" t="n"/>
      <c r="C7" s="33" t="n"/>
      <c r="D7" s="33" t="n"/>
      <c r="E7" s="9" t="n"/>
      <c r="F7" s="9" t="n"/>
      <c r="G7" s="12" t="n"/>
    </row>
    <row r="8">
      <c r="A8" s="26" t="n"/>
      <c r="B8" s="26" t="n"/>
      <c r="C8" s="33" t="n"/>
      <c r="D8" s="33" t="n"/>
      <c r="E8" s="9" t="n"/>
      <c r="F8" s="9" t="n"/>
      <c r="G8" s="12" t="n"/>
    </row>
    <row r="9">
      <c r="A9" s="26" t="n"/>
      <c r="B9" s="26" t="n"/>
      <c r="C9" s="33" t="n"/>
      <c r="D9" s="33" t="n"/>
      <c r="E9" s="9" t="n"/>
      <c r="F9" s="9" t="n"/>
      <c r="G9" s="12" t="n"/>
    </row>
    <row r="10">
      <c r="A10" s="26" t="n"/>
      <c r="B10" s="26" t="n"/>
      <c r="C10" s="33" t="n"/>
      <c r="D10" s="33" t="n"/>
      <c r="E10" s="9" t="n"/>
      <c r="F10" s="9" t="n"/>
      <c r="G10" s="12" t="n"/>
    </row>
    <row r="11">
      <c r="A11" s="26" t="n"/>
      <c r="B11" s="26" t="n"/>
      <c r="C11" s="33" t="n"/>
      <c r="D11" s="33" t="n"/>
      <c r="E11" s="9" t="n"/>
      <c r="F11" s="9" t="n"/>
      <c r="G11" s="12" t="n"/>
    </row>
    <row r="12">
      <c r="A12" s="26" t="n"/>
      <c r="B12" s="26" t="n"/>
      <c r="C12" s="33" t="n"/>
      <c r="D12" s="33" t="n"/>
      <c r="E12" s="9" t="n"/>
      <c r="F12" s="9" t="n"/>
      <c r="G12" s="12" t="n"/>
    </row>
    <row r="13">
      <c r="A13" s="26" t="n"/>
      <c r="B13" s="26" t="n"/>
      <c r="C13" s="33" t="n"/>
      <c r="D13" s="33" t="n"/>
      <c r="E13" s="9" t="n"/>
      <c r="F13" s="9" t="n"/>
      <c r="G13" s="12" t="n"/>
    </row>
    <row r="14">
      <c r="A14" s="26" t="n"/>
      <c r="B14" s="26" t="n"/>
      <c r="C14" s="33" t="n"/>
      <c r="D14" s="33" t="n"/>
      <c r="E14" s="9" t="n"/>
      <c r="F14" s="9" t="n"/>
      <c r="G14" s="12" t="n"/>
    </row>
    <row r="15">
      <c r="A15" s="26" t="n"/>
      <c r="B15" s="26" t="n"/>
      <c r="C15" s="33" t="n"/>
      <c r="D15" s="33" t="n"/>
      <c r="E15" s="9" t="n"/>
      <c r="F15" s="9" t="n"/>
      <c r="G15" s="12" t="n"/>
    </row>
    <row r="16">
      <c r="A16" s="26" t="n"/>
      <c r="B16" s="26" t="n"/>
      <c r="C16" s="33" t="n"/>
      <c r="D16" s="33" t="n"/>
      <c r="E16" s="9" t="n"/>
      <c r="F16" s="9" t="n"/>
      <c r="G16" s="12" t="n"/>
    </row>
    <row r="17">
      <c r="A17" s="26" t="n"/>
      <c r="B17" s="26" t="n"/>
      <c r="C17" s="33" t="n"/>
      <c r="D17" s="33" t="n"/>
      <c r="E17" s="9" t="n"/>
      <c r="F17" s="9" t="n"/>
      <c r="G17" s="12" t="n"/>
    </row>
    <row r="18">
      <c r="A18" s="26" t="n"/>
      <c r="B18" s="26" t="n"/>
      <c r="C18" s="33" t="n"/>
      <c r="D18" s="33" t="n"/>
      <c r="E18" s="9" t="n"/>
      <c r="F18" s="9" t="n"/>
      <c r="G18" s="12" t="n"/>
    </row>
    <row r="19">
      <c r="A19" s="26" t="n"/>
      <c r="B19" s="26" t="n"/>
      <c r="C19" s="33" t="n"/>
      <c r="D19" s="33" t="n"/>
      <c r="E19" s="9" t="n"/>
      <c r="F19" s="9" t="n"/>
      <c r="G19" s="12" t="n"/>
    </row>
    <row r="20">
      <c r="A20" s="26" t="n"/>
      <c r="B20" s="26" t="n"/>
      <c r="C20" s="33" t="n"/>
      <c r="D20" s="33" t="n"/>
      <c r="E20" s="9" t="n"/>
      <c r="F20" s="9" t="n"/>
      <c r="G20" s="12" t="n"/>
    </row>
    <row r="21">
      <c r="A21" s="26" t="n"/>
      <c r="B21" s="26" t="n"/>
      <c r="C21" s="33" t="n"/>
      <c r="D21" s="33" t="n"/>
      <c r="E21" s="9" t="n"/>
      <c r="F21" s="9" t="n"/>
      <c r="G21" s="12" t="n"/>
    </row>
    <row r="22">
      <c r="A22" s="26" t="n"/>
      <c r="B22" s="26" t="n"/>
      <c r="C22" s="33" t="n"/>
      <c r="D22" s="33" t="n"/>
      <c r="E22" s="9" t="n"/>
      <c r="F22" s="9" t="n"/>
      <c r="G22" s="12" t="n"/>
    </row>
    <row r="23">
      <c r="A23" s="26" t="n"/>
      <c r="B23" s="26" t="n"/>
      <c r="C23" s="33" t="n"/>
      <c r="D23" s="33" t="n"/>
      <c r="E23" s="9" t="n"/>
      <c r="F23" s="9" t="n"/>
      <c r="G23" s="12" t="n"/>
    </row>
    <row r="24">
      <c r="A24" s="26" t="n"/>
      <c r="B24" s="26" t="n"/>
      <c r="C24" s="33" t="n"/>
      <c r="D24" s="33" t="n"/>
      <c r="E24" s="9" t="n"/>
      <c r="F24" s="9" t="n"/>
      <c r="G24" s="12" t="n"/>
    </row>
    <row r="25">
      <c r="A25" s="26" t="n"/>
      <c r="B25" s="26" t="n"/>
      <c r="C25" s="33" t="n"/>
      <c r="D25" s="33" t="n"/>
      <c r="E25" s="9" t="n"/>
      <c r="F25" s="9" t="n"/>
      <c r="G25" s="12" t="n"/>
    </row>
    <row r="26">
      <c r="A26" s="26" t="n"/>
      <c r="B26" s="26" t="n"/>
      <c r="C26" s="33" t="n"/>
      <c r="D26" s="33" t="n"/>
      <c r="E26" s="9" t="n"/>
      <c r="F26" s="9" t="n"/>
      <c r="G26" s="12" t="n"/>
    </row>
    <row r="27">
      <c r="A27" s="26" t="n"/>
      <c r="B27" s="26" t="n"/>
      <c r="C27" s="33" t="n"/>
      <c r="D27" s="33" t="n"/>
      <c r="E27" s="9" t="n"/>
      <c r="F27" s="9" t="n"/>
      <c r="G27" s="12" t="n"/>
    </row>
    <row r="28">
      <c r="A28" s="26" t="n"/>
      <c r="B28" s="26" t="n"/>
      <c r="C28" s="33" t="n"/>
      <c r="D28" s="33" t="n"/>
      <c r="E28" s="9" t="n"/>
      <c r="F28" s="9" t="n"/>
      <c r="G28" s="12" t="n"/>
    </row>
    <row r="29">
      <c r="A29" s="26" t="n"/>
      <c r="B29" s="26" t="n"/>
      <c r="C29" s="33" t="n"/>
      <c r="D29" s="33" t="n"/>
      <c r="E29" s="9" t="n"/>
      <c r="F29" s="9" t="n"/>
      <c r="G29" s="12" t="n"/>
    </row>
    <row r="30">
      <c r="A30" s="26" t="n"/>
      <c r="B30" s="26" t="n"/>
      <c r="C30" s="33" t="n"/>
      <c r="D30" s="33" t="n"/>
      <c r="E30" s="9" t="n"/>
      <c r="F30" s="9" t="n"/>
      <c r="G30" s="12" t="n"/>
    </row>
    <row r="31">
      <c r="A31" s="26" t="n"/>
      <c r="B31" s="26" t="n"/>
      <c r="C31" s="33" t="n"/>
      <c r="D31" s="33" t="n"/>
      <c r="E31" s="9" t="n"/>
      <c r="F31" s="9" t="n"/>
      <c r="G31" s="12" t="n"/>
    </row>
    <row r="32">
      <c r="A32" s="26" t="n"/>
      <c r="B32" s="26" t="n"/>
      <c r="C32" s="33" t="n"/>
      <c r="D32" s="33" t="n"/>
      <c r="E32" s="9" t="n"/>
      <c r="F32" s="9" t="n"/>
      <c r="G32" s="12" t="n"/>
    </row>
    <row r="33">
      <c r="A33" s="26" t="n"/>
      <c r="B33" s="26" t="n"/>
      <c r="C33" s="33" t="n"/>
      <c r="D33" s="33" t="n"/>
      <c r="E33" s="9" t="n"/>
      <c r="F33" s="9" t="n"/>
      <c r="G33" s="12" t="n"/>
    </row>
    <row r="34">
      <c r="A34" s="26" t="n"/>
      <c r="B34" s="26" t="n"/>
      <c r="C34" s="33" t="n"/>
      <c r="D34" s="33" t="n"/>
      <c r="E34" s="9" t="n"/>
      <c r="F34" s="9" t="n"/>
      <c r="G34" s="12" t="n"/>
    </row>
    <row r="35">
      <c r="A35" s="26" t="n"/>
      <c r="B35" s="26" t="n"/>
      <c r="C35" s="33" t="n"/>
      <c r="D35" s="33" t="n"/>
      <c r="E35" s="9" t="n"/>
      <c r="F35" s="9" t="n"/>
      <c r="G35" s="12" t="n"/>
    </row>
    <row r="36">
      <c r="A36" s="26" t="n"/>
      <c r="B36" s="26" t="n"/>
      <c r="C36" s="33" t="n"/>
      <c r="D36" s="33" t="n"/>
      <c r="E36" s="9" t="n"/>
      <c r="F36" s="9" t="n"/>
      <c r="G36" s="12" t="n"/>
    </row>
    <row r="37">
      <c r="A37" s="26" t="n"/>
      <c r="B37" s="26" t="n"/>
      <c r="C37" s="33" t="n"/>
      <c r="D37" s="33" t="n"/>
      <c r="E37" s="9" t="n"/>
      <c r="F37" s="9" t="n"/>
      <c r="G37" s="12" t="n"/>
    </row>
    <row r="38">
      <c r="A38" s="26" t="n"/>
      <c r="B38" s="26" t="n"/>
      <c r="C38" s="33" t="n"/>
      <c r="D38" s="33" t="n"/>
      <c r="E38" s="9" t="n"/>
      <c r="F38" s="9" t="n"/>
      <c r="G38" s="12" t="n"/>
    </row>
    <row r="39">
      <c r="A39" s="26" t="n"/>
      <c r="B39" s="26" t="n"/>
      <c r="C39" s="33" t="n"/>
      <c r="D39" s="33" t="n"/>
      <c r="E39" s="9" t="n"/>
      <c r="F39" s="9" t="n"/>
      <c r="G39" s="12" t="n"/>
    </row>
    <row r="40">
      <c r="A40" s="26" t="n"/>
      <c r="B40" s="26" t="n"/>
      <c r="C40" s="33" t="n"/>
      <c r="D40" s="33" t="n"/>
      <c r="E40" s="9" t="n"/>
      <c r="F40" s="9" t="n"/>
      <c r="G40" s="12" t="n"/>
    </row>
    <row r="41">
      <c r="A41" s="26" t="n"/>
      <c r="B41" s="26" t="n"/>
      <c r="C41" s="33" t="n"/>
      <c r="D41" s="33" t="n"/>
      <c r="E41" s="9" t="n"/>
      <c r="F41" s="9" t="n"/>
      <c r="G41" s="12" t="n"/>
    </row>
    <row r="42">
      <c r="A42" s="26" t="n"/>
      <c r="B42" s="26" t="n"/>
      <c r="C42" s="33" t="n"/>
      <c r="D42" s="33" t="n"/>
      <c r="E42" s="9" t="n"/>
      <c r="F42" s="9" t="n"/>
      <c r="G42" s="12" t="n"/>
    </row>
    <row r="43">
      <c r="A43" s="26" t="n"/>
      <c r="B43" s="26" t="n"/>
      <c r="C43" s="33" t="n"/>
      <c r="D43" s="33" t="n"/>
      <c r="E43" s="9" t="n"/>
      <c r="F43" s="9" t="n"/>
      <c r="G43" s="12" t="n"/>
    </row>
    <row r="44">
      <c r="A44" s="26" t="n"/>
      <c r="B44" s="26" t="n"/>
      <c r="C44" s="33" t="n"/>
      <c r="D44" s="33" t="n"/>
      <c r="E44" s="9" t="n"/>
      <c r="F44" s="9" t="n"/>
      <c r="G44" s="12" t="n"/>
    </row>
    <row r="45">
      <c r="A45" s="26" t="n"/>
      <c r="B45" s="26" t="n"/>
      <c r="C45" s="33" t="n"/>
      <c r="D45" s="33" t="n"/>
      <c r="E45" s="9" t="n"/>
      <c r="F45" s="9" t="n"/>
      <c r="G45" s="12" t="n"/>
    </row>
    <row r="46">
      <c r="A46" s="26" t="n"/>
      <c r="B46" s="26" t="n"/>
      <c r="C46" s="33" t="n"/>
      <c r="D46" s="33" t="n"/>
      <c r="E46" s="9" t="n"/>
      <c r="F46" s="9" t="n"/>
      <c r="G46" s="12" t="n"/>
    </row>
    <row r="47">
      <c r="A47" s="26" t="n"/>
      <c r="B47" s="26" t="n"/>
      <c r="C47" s="33" t="n"/>
      <c r="D47" s="33" t="n"/>
      <c r="E47" s="9" t="n"/>
      <c r="F47" s="9" t="n"/>
      <c r="G47" s="12" t="n"/>
    </row>
    <row r="48">
      <c r="A48" s="26" t="n"/>
      <c r="B48" s="26" t="n"/>
      <c r="C48" s="33" t="n"/>
      <c r="D48" s="33" t="n"/>
      <c r="E48" s="9" t="n"/>
      <c r="F48" s="9" t="n"/>
      <c r="G48" s="12" t="n"/>
    </row>
    <row r="49">
      <c r="A49" s="26" t="n"/>
      <c r="B49" s="26" t="n"/>
      <c r="C49" s="33" t="n"/>
      <c r="D49" s="33" t="n"/>
      <c r="E49" s="9" t="n"/>
      <c r="F49" s="9" t="n"/>
      <c r="G49" s="12" t="n"/>
    </row>
    <row r="50">
      <c r="A50" s="26" t="n"/>
      <c r="B50" s="26" t="n"/>
      <c r="C50" s="33" t="n"/>
      <c r="D50" s="33" t="n"/>
      <c r="E50" s="9" t="n"/>
      <c r="F50" s="9" t="n"/>
      <c r="G50" s="12" t="n"/>
    </row>
    <row r="51">
      <c r="A51" s="26" t="n"/>
      <c r="B51" s="26" t="n"/>
      <c r="C51" s="33" t="n"/>
      <c r="D51" s="33" t="n"/>
      <c r="E51" s="9" t="n"/>
      <c r="F51" s="9" t="n"/>
      <c r="G51" s="12" t="n"/>
    </row>
    <row r="52">
      <c r="A52" s="26" t="n"/>
      <c r="B52" s="26" t="n"/>
      <c r="C52" s="33" t="n"/>
      <c r="D52" s="33" t="n"/>
      <c r="E52" s="9" t="n"/>
      <c r="F52" s="9" t="n"/>
      <c r="G52" s="12" t="n"/>
    </row>
    <row r="53">
      <c r="A53" s="26" t="n"/>
      <c r="B53" s="26" t="n"/>
      <c r="C53" s="33" t="n"/>
      <c r="D53" s="33" t="n"/>
      <c r="E53" s="9" t="n"/>
      <c r="F53" s="9" t="n"/>
      <c r="G53" s="12" t="n"/>
    </row>
    <row r="54">
      <c r="A54" s="26" t="n"/>
      <c r="B54" s="26" t="n"/>
      <c r="C54" s="33" t="n"/>
      <c r="D54" s="33" t="n"/>
      <c r="E54" s="9" t="n"/>
      <c r="F54" s="9" t="n"/>
      <c r="G54" s="12" t="n"/>
    </row>
    <row r="55">
      <c r="A55" s="26" t="n"/>
      <c r="B55" s="26" t="n"/>
      <c r="C55" s="33" t="n"/>
      <c r="D55" s="33" t="n"/>
      <c r="E55" s="9" t="n"/>
      <c r="F55" s="9" t="n"/>
      <c r="G55" s="12" t="n"/>
    </row>
    <row r="56">
      <c r="A56" s="26" t="n"/>
      <c r="B56" s="26" t="n"/>
      <c r="C56" s="33" t="n"/>
      <c r="D56" s="33" t="n"/>
      <c r="E56" s="9" t="n"/>
      <c r="F56" s="9" t="n"/>
      <c r="G56" s="12" t="n"/>
    </row>
    <row r="57">
      <c r="A57" s="26" t="n"/>
      <c r="B57" s="26" t="n"/>
      <c r="C57" s="33" t="n"/>
      <c r="D57" s="33" t="n"/>
      <c r="E57" s="9" t="n"/>
      <c r="F57" s="9" t="n"/>
      <c r="G57" s="12" t="n"/>
    </row>
    <row r="58">
      <c r="A58" s="26" t="n"/>
      <c r="B58" s="26" t="n"/>
      <c r="C58" s="33" t="n"/>
      <c r="D58" s="33" t="n"/>
      <c r="E58" s="9" t="n"/>
      <c r="F58" s="9" t="n"/>
      <c r="G58" s="12" t="n"/>
    </row>
    <row r="59">
      <c r="A59" s="26" t="n"/>
      <c r="B59" s="26" t="n"/>
      <c r="C59" s="33" t="n"/>
      <c r="D59" s="33" t="n"/>
      <c r="E59" s="9" t="n"/>
      <c r="F59" s="9" t="n"/>
      <c r="G59" s="12" t="n"/>
    </row>
    <row r="60">
      <c r="A60" s="26" t="n"/>
      <c r="B60" s="26" t="n"/>
      <c r="C60" s="33" t="n"/>
      <c r="D60" s="33" t="n"/>
      <c r="E60" s="9" t="n"/>
      <c r="F60" s="9" t="n"/>
      <c r="G60" s="12" t="n"/>
    </row>
    <row r="61">
      <c r="A61" s="26" t="n"/>
      <c r="B61" s="26" t="n"/>
      <c r="C61" s="33" t="n"/>
      <c r="D61" s="33" t="n"/>
      <c r="E61" s="9" t="n"/>
      <c r="F61" s="9" t="n"/>
      <c r="G61" s="12" t="n"/>
    </row>
    <row r="62">
      <c r="A62" s="26" t="n"/>
      <c r="B62" s="26" t="n"/>
      <c r="C62" s="33" t="n"/>
      <c r="D62" s="33" t="n"/>
      <c r="E62" s="9" t="n"/>
      <c r="F62" s="9" t="n"/>
      <c r="G62" s="12" t="n"/>
    </row>
    <row r="63">
      <c r="A63" s="26" t="n"/>
      <c r="B63" s="26" t="n"/>
      <c r="C63" s="33" t="n"/>
      <c r="D63" s="33" t="n"/>
      <c r="E63" s="9" t="n"/>
      <c r="F63" s="9" t="n"/>
      <c r="G63" s="12" t="n"/>
    </row>
    <row r="64">
      <c r="A64" s="26" t="n"/>
      <c r="B64" s="26" t="n"/>
      <c r="C64" s="33" t="n"/>
      <c r="D64" s="33" t="n"/>
      <c r="E64" s="9" t="n"/>
      <c r="F64" s="9" t="n"/>
      <c r="G64" s="12" t="n"/>
    </row>
    <row r="65">
      <c r="A65" s="26" t="n"/>
      <c r="B65" s="26" t="n"/>
      <c r="C65" s="33" t="n"/>
      <c r="D65" s="33" t="n"/>
      <c r="E65" s="9" t="n"/>
      <c r="F65" s="9" t="n"/>
      <c r="G65" s="12" t="n"/>
    </row>
    <row r="66">
      <c r="A66" s="26" t="n"/>
      <c r="B66" s="26" t="n"/>
      <c r="C66" s="33" t="n"/>
      <c r="D66" s="33" t="n"/>
      <c r="E66" s="9" t="n"/>
      <c r="F66" s="9" t="n"/>
      <c r="G66" s="12" t="n"/>
    </row>
    <row r="67">
      <c r="A67" s="26" t="n"/>
      <c r="B67" s="26" t="n"/>
      <c r="C67" s="33" t="n"/>
      <c r="D67" s="33" t="n"/>
      <c r="E67" s="9" t="n"/>
      <c r="F67" s="9" t="n"/>
      <c r="G67" s="12" t="n"/>
    </row>
    <row r="68">
      <c r="A68" s="26" t="n"/>
      <c r="B68" s="26" t="n"/>
      <c r="C68" s="33" t="n"/>
      <c r="D68" s="33" t="n"/>
      <c r="E68" s="9" t="n"/>
      <c r="F68" s="9" t="n"/>
      <c r="G68" s="12" t="n"/>
    </row>
    <row r="69">
      <c r="A69" s="26" t="n"/>
      <c r="B69" s="26" t="n"/>
      <c r="C69" s="33" t="n"/>
      <c r="D69" s="33" t="n"/>
      <c r="E69" s="9" t="n"/>
      <c r="F69" s="9" t="n"/>
      <c r="G69" s="12" t="n"/>
    </row>
    <row r="70">
      <c r="A70" s="26" t="n"/>
      <c r="B70" s="26" t="n"/>
      <c r="C70" s="33" t="n"/>
      <c r="D70" s="33" t="n"/>
      <c r="E70" s="9" t="n"/>
      <c r="F70" s="9" t="n"/>
      <c r="G70" s="12" t="n"/>
    </row>
    <row r="71">
      <c r="A71" s="26" t="n"/>
      <c r="B71" s="26" t="n"/>
      <c r="C71" s="33" t="n"/>
      <c r="D71" s="33" t="n"/>
      <c r="E71" s="9" t="n"/>
      <c r="F71" s="9" t="n"/>
      <c r="G71" s="12" t="n"/>
    </row>
    <row r="72">
      <c r="A72" s="26" t="n"/>
      <c r="B72" s="26" t="n"/>
      <c r="C72" s="33" t="n"/>
      <c r="D72" s="33" t="n"/>
      <c r="E72" s="9" t="n"/>
      <c r="F72" s="9" t="n"/>
      <c r="G72" s="12" t="n"/>
    </row>
    <row r="73">
      <c r="A73" s="26" t="n"/>
      <c r="B73" s="26" t="n"/>
      <c r="C73" s="33" t="n"/>
      <c r="D73" s="33" t="n"/>
      <c r="E73" s="9" t="n"/>
      <c r="F73" s="9" t="n"/>
      <c r="G73" s="12" t="n"/>
    </row>
    <row r="74">
      <c r="A74" s="26" t="n"/>
      <c r="B74" s="26" t="n"/>
      <c r="C74" s="33" t="n"/>
      <c r="D74" s="33" t="n"/>
      <c r="E74" s="9" t="n"/>
      <c r="F74" s="9" t="n"/>
      <c r="G74" s="12" t="n"/>
    </row>
    <row r="75">
      <c r="A75" s="26" t="n"/>
      <c r="B75" s="26" t="n"/>
      <c r="C75" s="33" t="n"/>
      <c r="D75" s="33" t="n"/>
      <c r="E75" s="9" t="n"/>
      <c r="F75" s="9" t="n"/>
      <c r="G75" s="12" t="n"/>
    </row>
    <row r="76">
      <c r="A76" s="26" t="n"/>
      <c r="B76" s="26" t="n"/>
      <c r="C76" s="33" t="n"/>
      <c r="D76" s="33" t="n"/>
      <c r="E76" s="9" t="n"/>
      <c r="F76" s="9" t="n"/>
      <c r="G76" s="12" t="n"/>
    </row>
    <row r="77">
      <c r="A77" s="26" t="n"/>
      <c r="B77" s="26" t="n"/>
      <c r="C77" s="33" t="n"/>
      <c r="D77" s="33" t="n"/>
      <c r="E77" s="9" t="n"/>
      <c r="F77" s="9" t="n"/>
      <c r="G77" s="12" t="n"/>
    </row>
    <row r="78">
      <c r="A78" s="26" t="n"/>
      <c r="B78" s="26" t="n"/>
      <c r="C78" s="33" t="n"/>
      <c r="D78" s="33" t="n"/>
      <c r="E78" s="9" t="n"/>
      <c r="F78" s="9" t="n"/>
      <c r="G78" s="12" t="n"/>
    </row>
    <row r="79">
      <c r="A79" s="26" t="n"/>
      <c r="B79" s="26" t="n"/>
      <c r="C79" s="33" t="n"/>
      <c r="D79" s="33" t="n"/>
      <c r="E79" s="9" t="n"/>
      <c r="F79" s="9" t="n"/>
      <c r="G79" s="12" t="n"/>
    </row>
    <row r="80">
      <c r="A80" s="26" t="n"/>
      <c r="B80" s="26" t="n"/>
      <c r="C80" s="33" t="n"/>
      <c r="D80" s="33" t="n"/>
      <c r="E80" s="9" t="n"/>
      <c r="F80" s="9" t="n"/>
      <c r="G80" s="12" t="n"/>
    </row>
    <row r="81">
      <c r="A81" s="26" t="n"/>
      <c r="B81" s="26" t="n"/>
      <c r="C81" s="33" t="n"/>
      <c r="D81" s="33" t="n"/>
      <c r="E81" s="9" t="n"/>
      <c r="F81" s="9" t="n"/>
      <c r="G81" s="12" t="n"/>
    </row>
    <row r="82">
      <c r="A82" s="26" t="n"/>
      <c r="B82" s="26" t="n"/>
      <c r="C82" s="33" t="n"/>
      <c r="D82" s="33" t="n"/>
      <c r="E82" s="9" t="n"/>
      <c r="F82" s="9" t="n"/>
      <c r="G82" s="12" t="n"/>
    </row>
    <row r="83">
      <c r="A83" s="26" t="n"/>
      <c r="B83" s="26" t="n"/>
      <c r="C83" s="33" t="n"/>
      <c r="D83" s="33" t="n"/>
      <c r="E83" s="9" t="n"/>
      <c r="F83" s="9" t="n"/>
      <c r="G83" s="12" t="n"/>
    </row>
    <row r="84">
      <c r="A84" s="26" t="n"/>
      <c r="B84" s="26" t="n"/>
      <c r="C84" s="33" t="n"/>
      <c r="D84" s="33" t="n"/>
      <c r="E84" s="9" t="n"/>
      <c r="F84" s="9" t="n"/>
      <c r="G84" s="12" t="n"/>
    </row>
    <row r="85">
      <c r="A85" s="26" t="n"/>
      <c r="B85" s="26" t="n"/>
      <c r="C85" s="33" t="n"/>
      <c r="D85" s="33" t="n"/>
      <c r="E85" s="9" t="n"/>
      <c r="F85" s="9" t="n"/>
      <c r="G85" s="12" t="n"/>
    </row>
    <row r="86">
      <c r="A86" s="26" t="n"/>
      <c r="B86" s="26" t="n"/>
      <c r="C86" s="33" t="n"/>
      <c r="D86" s="33" t="n"/>
      <c r="E86" s="9" t="n"/>
      <c r="F86" s="9" t="n"/>
      <c r="G86" s="12" t="n"/>
    </row>
    <row r="87">
      <c r="A87" s="26" t="n"/>
      <c r="B87" s="26" t="n"/>
      <c r="C87" s="33" t="n"/>
      <c r="D87" s="33" t="n"/>
      <c r="E87" s="9" t="n"/>
      <c r="F87" s="9" t="n"/>
      <c r="G87" s="12" t="n"/>
    </row>
    <row r="88">
      <c r="A88" s="26" t="n"/>
      <c r="B88" s="26" t="n"/>
      <c r="C88" s="33" t="n"/>
      <c r="D88" s="33" t="n"/>
      <c r="E88" s="9" t="n"/>
      <c r="F88" s="9" t="n"/>
      <c r="G88" s="12" t="n"/>
    </row>
    <row r="89">
      <c r="A89" s="26" t="n"/>
      <c r="B89" s="26" t="n"/>
      <c r="C89" s="33" t="n"/>
      <c r="D89" s="33" t="n"/>
      <c r="E89" s="9" t="n"/>
      <c r="F89" s="9" t="n"/>
      <c r="G89" s="12" t="n"/>
    </row>
    <row r="90">
      <c r="A90" s="26" t="n"/>
      <c r="B90" s="26" t="n"/>
      <c r="C90" s="33" t="n"/>
      <c r="D90" s="33" t="n"/>
      <c r="E90" s="9" t="n"/>
      <c r="F90" s="9" t="n"/>
      <c r="G90" s="12" t="n"/>
    </row>
    <row r="91">
      <c r="A91" s="26" t="n"/>
      <c r="B91" s="26" t="n"/>
      <c r="C91" s="33" t="n"/>
      <c r="D91" s="33" t="n"/>
      <c r="E91" s="9" t="n"/>
      <c r="F91" s="9" t="n"/>
      <c r="G91" s="12" t="n"/>
    </row>
    <row r="92">
      <c r="A92" s="26" t="n"/>
      <c r="B92" s="26" t="n"/>
      <c r="C92" s="33" t="n"/>
      <c r="D92" s="33" t="n"/>
      <c r="E92" s="9" t="n"/>
      <c r="F92" s="9" t="n"/>
      <c r="G92" s="12" t="n"/>
    </row>
    <row r="93">
      <c r="A93" s="26" t="n"/>
      <c r="B93" s="26" t="n"/>
      <c r="C93" s="33" t="n"/>
      <c r="D93" s="33" t="n"/>
      <c r="E93" s="9" t="n"/>
      <c r="F93" s="9" t="n"/>
      <c r="G93" s="12" t="n"/>
    </row>
    <row r="94">
      <c r="A94" s="26" t="n"/>
      <c r="B94" s="26" t="n"/>
      <c r="C94" s="33" t="n"/>
      <c r="D94" s="33" t="n"/>
      <c r="E94" s="9" t="n"/>
      <c r="F94" s="9" t="n"/>
      <c r="G94" s="12" t="n"/>
    </row>
    <row r="95">
      <c r="A95" s="26" t="n"/>
      <c r="B95" s="26" t="n"/>
      <c r="C95" s="33" t="n"/>
      <c r="D95" s="33" t="n"/>
      <c r="E95" s="9" t="n"/>
      <c r="F95" s="9" t="n"/>
      <c r="G95" s="12" t="n"/>
    </row>
    <row r="96">
      <c r="A96" s="26" t="n"/>
      <c r="B96" s="26" t="n"/>
      <c r="C96" s="33" t="n"/>
      <c r="D96" s="33" t="n"/>
      <c r="E96" s="9" t="n"/>
      <c r="F96" s="9" t="n"/>
      <c r="G96" s="12" t="n"/>
    </row>
    <row r="97">
      <c r="A97" s="26" t="n"/>
      <c r="B97" s="26" t="n"/>
      <c r="C97" s="33" t="n"/>
      <c r="D97" s="33" t="n"/>
      <c r="E97" s="9" t="n"/>
      <c r="F97" s="9" t="n"/>
      <c r="G97" s="12" t="n"/>
    </row>
    <row r="98">
      <c r="A98" s="26" t="n"/>
      <c r="B98" s="26" t="n"/>
      <c r="C98" s="33" t="n"/>
      <c r="D98" s="33" t="n"/>
      <c r="E98" s="9" t="n"/>
      <c r="F98" s="9" t="n"/>
      <c r="G98" s="12" t="n"/>
    </row>
    <row r="99">
      <c r="A99" s="26" t="n"/>
      <c r="B99" s="26" t="n"/>
      <c r="C99" s="33" t="n"/>
      <c r="D99" s="33" t="n"/>
      <c r="E99" s="9" t="n"/>
      <c r="F99" s="9" t="n"/>
      <c r="G99" s="12" t="n"/>
    </row>
    <row r="100">
      <c r="A100" s="26" t="n"/>
      <c r="B100" s="26" t="n"/>
      <c r="C100" s="33" t="n"/>
      <c r="D100" s="33" t="n"/>
      <c r="E100" s="9" t="n"/>
      <c r="F100" s="9" t="n"/>
      <c r="G100" s="12" t="n"/>
    </row>
    <row r="101">
      <c r="A101" s="26" t="n"/>
      <c r="B101" s="26" t="n"/>
      <c r="C101" s="33" t="n"/>
      <c r="D101" s="33" t="n"/>
      <c r="E101" s="9" t="n"/>
      <c r="F101" s="9" t="n"/>
      <c r="G101" s="12" t="n"/>
    </row>
    <row r="102">
      <c r="A102" s="26" t="n"/>
      <c r="B102" s="26" t="n"/>
      <c r="C102" s="33" t="n"/>
      <c r="D102" s="33" t="n"/>
      <c r="E102" s="9" t="n"/>
      <c r="F102" s="9" t="n"/>
      <c r="G102" s="12" t="n"/>
    </row>
    <row r="103">
      <c r="A103" s="26" t="n"/>
      <c r="B103" s="26" t="n"/>
      <c r="C103" s="33" t="n"/>
      <c r="D103" s="33" t="n"/>
      <c r="E103" s="9" t="n"/>
      <c r="F103" s="9" t="n"/>
      <c r="G103" s="12" t="n"/>
    </row>
    <row r="104">
      <c r="A104" s="26" t="n"/>
      <c r="B104" s="26" t="n"/>
      <c r="C104" s="33" t="n"/>
      <c r="D104" s="33" t="n"/>
      <c r="E104" s="9" t="n"/>
      <c r="F104" s="9" t="n"/>
      <c r="G104" s="12" t="n"/>
    </row>
    <row r="105">
      <c r="A105" s="26" t="n"/>
      <c r="B105" s="26" t="n"/>
      <c r="C105" s="33" t="n"/>
      <c r="D105" s="33" t="n"/>
      <c r="E105" s="9" t="n"/>
      <c r="F105" s="9" t="n"/>
      <c r="G105" s="12" t="n"/>
    </row>
    <row r="106">
      <c r="A106" s="26" t="n"/>
      <c r="B106" s="26" t="n"/>
      <c r="C106" s="33" t="n"/>
      <c r="D106" s="33" t="n"/>
      <c r="E106" s="9" t="n"/>
      <c r="F106" s="9" t="n"/>
      <c r="G106" s="12" t="n"/>
    </row>
    <row r="107">
      <c r="A107" s="26" t="n"/>
      <c r="B107" s="26" t="n"/>
      <c r="C107" s="33" t="n"/>
      <c r="D107" s="33" t="n"/>
      <c r="E107" s="9" t="n"/>
      <c r="F107" s="9" t="n"/>
      <c r="G107" s="12" t="n"/>
    </row>
    <row r="108">
      <c r="A108" s="26" t="n"/>
      <c r="B108" s="26" t="n"/>
      <c r="C108" s="33" t="n"/>
      <c r="D108" s="33" t="n"/>
      <c r="E108" s="9" t="n"/>
      <c r="F108" s="9" t="n"/>
      <c r="G108" s="12" t="n"/>
    </row>
    <row r="109">
      <c r="A109" s="26" t="n"/>
      <c r="B109" s="26" t="n"/>
      <c r="C109" s="33" t="n"/>
      <c r="D109" s="33" t="n"/>
      <c r="E109" s="9" t="n"/>
      <c r="F109" s="9" t="n"/>
      <c r="G109" s="12" t="n"/>
    </row>
    <row r="110">
      <c r="A110" s="26" t="n"/>
      <c r="B110" s="26" t="n"/>
      <c r="C110" s="33" t="n"/>
      <c r="D110" s="33" t="n"/>
      <c r="E110" s="9" t="n"/>
      <c r="F110" s="9" t="n"/>
      <c r="G110" s="12" t="n"/>
    </row>
    <row r="111">
      <c r="A111" s="26" t="n"/>
      <c r="B111" s="26" t="n"/>
      <c r="C111" s="33" t="n"/>
      <c r="D111" s="33" t="n"/>
      <c r="E111" s="9" t="n"/>
      <c r="F111" s="9" t="n"/>
      <c r="G111" s="12" t="n"/>
    </row>
    <row r="112">
      <c r="A112" s="26" t="n"/>
      <c r="B112" s="26" t="n"/>
      <c r="C112" s="33" t="n"/>
      <c r="D112" s="33" t="n"/>
      <c r="E112" s="9" t="n"/>
      <c r="F112" s="9" t="n"/>
      <c r="G112" s="12" t="n"/>
    </row>
    <row r="113">
      <c r="A113" s="26" t="n"/>
      <c r="B113" s="26" t="n"/>
      <c r="C113" s="33" t="n"/>
      <c r="D113" s="33" t="n"/>
      <c r="E113" s="9" t="n"/>
      <c r="F113" s="9" t="n"/>
      <c r="G113" s="12" t="n"/>
    </row>
    <row r="114">
      <c r="A114" s="26" t="n"/>
      <c r="B114" s="26" t="n"/>
      <c r="C114" s="33" t="n"/>
      <c r="D114" s="33" t="n"/>
      <c r="E114" s="9" t="n"/>
      <c r="F114" s="9" t="n"/>
      <c r="G114" s="12" t="n"/>
    </row>
    <row r="115">
      <c r="A115" s="26" t="n"/>
      <c r="B115" s="26" t="n"/>
      <c r="C115" s="33" t="n"/>
      <c r="D115" s="33" t="n"/>
      <c r="E115" s="9" t="n"/>
      <c r="F115" s="9" t="n"/>
      <c r="G115" s="12" t="n"/>
    </row>
    <row r="116">
      <c r="A116" s="26" t="n"/>
      <c r="B116" s="26" t="n"/>
      <c r="C116" s="33" t="n"/>
      <c r="D116" s="33" t="n"/>
      <c r="E116" s="9" t="n"/>
      <c r="F116" s="9" t="n"/>
      <c r="G116" s="12" t="n"/>
    </row>
    <row r="117">
      <c r="A117" s="26" t="n"/>
      <c r="B117" s="26" t="n"/>
      <c r="C117" s="33" t="n"/>
      <c r="D117" s="33" t="n"/>
      <c r="E117" s="9" t="n"/>
      <c r="F117" s="9" t="n"/>
      <c r="G117" s="12" t="n"/>
    </row>
    <row r="118">
      <c r="A118" s="26" t="n"/>
      <c r="B118" s="26" t="n"/>
      <c r="C118" s="33" t="n"/>
      <c r="D118" s="33" t="n"/>
      <c r="E118" s="9" t="n"/>
      <c r="F118" s="9" t="n"/>
      <c r="G118" s="12" t="n"/>
    </row>
    <row r="119">
      <c r="A119" s="26" t="n"/>
      <c r="B119" s="26" t="n"/>
      <c r="C119" s="33" t="n"/>
      <c r="D119" s="33" t="n"/>
      <c r="E119" s="9" t="n"/>
      <c r="F119" s="9" t="n"/>
      <c r="G119" s="12" t="n"/>
    </row>
    <row r="120">
      <c r="A120" s="26" t="n"/>
      <c r="B120" s="26" t="n"/>
      <c r="C120" s="33" t="n"/>
      <c r="D120" s="33" t="n"/>
      <c r="E120" s="9" t="n"/>
      <c r="F120" s="9" t="n"/>
      <c r="G120" s="12" t="n"/>
    </row>
    <row r="121">
      <c r="A121" s="26" t="n"/>
      <c r="B121" s="26" t="n"/>
      <c r="C121" s="33" t="n"/>
      <c r="D121" s="33" t="n"/>
      <c r="E121" s="9" t="n"/>
      <c r="F121" s="9" t="n"/>
      <c r="G121" s="12" t="n"/>
    </row>
    <row r="122">
      <c r="A122" s="26" t="n"/>
      <c r="B122" s="26" t="n"/>
      <c r="C122" s="33" t="n"/>
      <c r="D122" s="33" t="n"/>
      <c r="E122" s="9" t="n"/>
      <c r="F122" s="9" t="n"/>
      <c r="G122" s="12" t="n"/>
    </row>
    <row r="123">
      <c r="A123" s="26" t="n"/>
      <c r="B123" s="26" t="n"/>
      <c r="C123" s="33" t="n"/>
      <c r="D123" s="33" t="n"/>
      <c r="E123" s="9" t="n"/>
      <c r="F123" s="9" t="n"/>
      <c r="G123" s="12" t="n"/>
    </row>
    <row r="124">
      <c r="A124" s="26" t="n"/>
      <c r="B124" s="26" t="n"/>
      <c r="C124" s="33" t="n"/>
      <c r="D124" s="33" t="n"/>
      <c r="E124" s="9" t="n"/>
      <c r="F124" s="9" t="n"/>
      <c r="G124" s="12" t="n"/>
    </row>
    <row r="125">
      <c r="A125" s="26" t="n"/>
      <c r="B125" s="26" t="n"/>
      <c r="C125" s="33" t="n"/>
      <c r="D125" s="33" t="n"/>
      <c r="E125" s="9" t="n"/>
      <c r="F125" s="9" t="n"/>
      <c r="G125" s="12" t="n"/>
    </row>
    <row r="126">
      <c r="A126" s="26" t="n"/>
      <c r="B126" s="26" t="n"/>
      <c r="C126" s="33" t="n"/>
      <c r="D126" s="33" t="n"/>
      <c r="E126" s="9" t="n"/>
      <c r="F126" s="9" t="n"/>
      <c r="G126" s="12" t="n"/>
    </row>
    <row r="127">
      <c r="A127" s="26" t="n"/>
      <c r="B127" s="26" t="n"/>
      <c r="C127" s="33" t="n"/>
      <c r="D127" s="33" t="n"/>
      <c r="E127" s="9" t="n"/>
      <c r="F127" s="9" t="n"/>
      <c r="G127" s="12" t="n"/>
    </row>
    <row r="128">
      <c r="A128" s="26" t="n"/>
      <c r="B128" s="26" t="n"/>
      <c r="C128" s="33" t="n"/>
      <c r="D128" s="33" t="n"/>
      <c r="E128" s="9" t="n"/>
      <c r="F128" s="9" t="n"/>
      <c r="G128" s="12" t="n"/>
    </row>
    <row r="129">
      <c r="A129" s="26" t="n"/>
      <c r="B129" s="26" t="n"/>
      <c r="C129" s="33" t="n"/>
      <c r="D129" s="33" t="n"/>
      <c r="E129" s="9" t="n"/>
      <c r="F129" s="9" t="n"/>
      <c r="G129" s="12" t="n"/>
    </row>
    <row r="130">
      <c r="A130" s="26" t="n"/>
      <c r="B130" s="26" t="n"/>
      <c r="C130" s="33" t="n"/>
      <c r="D130" s="33" t="n"/>
      <c r="E130" s="9" t="n"/>
      <c r="F130" s="9" t="n"/>
      <c r="G130" s="12" t="n"/>
    </row>
    <row r="131">
      <c r="A131" s="26" t="n"/>
      <c r="B131" s="26" t="n"/>
      <c r="C131" s="33" t="n"/>
      <c r="D131" s="33" t="n"/>
      <c r="E131" s="9" t="n"/>
      <c r="F131" s="9" t="n"/>
      <c r="G131" s="12" t="n"/>
    </row>
    <row r="132">
      <c r="A132" s="26" t="n"/>
      <c r="B132" s="26" t="n"/>
      <c r="C132" s="33" t="n"/>
      <c r="D132" s="33" t="n"/>
      <c r="E132" s="9" t="n"/>
      <c r="F132" s="9" t="n"/>
      <c r="G132" s="12" t="n"/>
    </row>
    <row r="133">
      <c r="A133" s="26" t="n"/>
      <c r="B133" s="26" t="n"/>
      <c r="C133" s="33" t="n"/>
      <c r="D133" s="33" t="n"/>
      <c r="E133" s="9" t="n"/>
      <c r="F133" s="9" t="n"/>
      <c r="G133" s="12" t="n"/>
    </row>
    <row r="134">
      <c r="A134" s="26" t="n"/>
      <c r="B134" s="26" t="n"/>
      <c r="C134" s="33" t="n"/>
      <c r="D134" s="33" t="n"/>
      <c r="E134" s="9" t="n"/>
      <c r="F134" s="9" t="n"/>
      <c r="G134" s="12" t="n"/>
    </row>
    <row r="135">
      <c r="A135" s="26" t="n"/>
      <c r="B135" s="26" t="n"/>
      <c r="C135" s="33" t="n"/>
      <c r="D135" s="33" t="n"/>
      <c r="E135" s="9" t="n"/>
      <c r="F135" s="9" t="n"/>
      <c r="G135" s="12" t="n"/>
    </row>
    <row r="136">
      <c r="A136" s="26" t="n"/>
      <c r="B136" s="26" t="n"/>
      <c r="C136" s="33" t="n"/>
      <c r="D136" s="33" t="n"/>
      <c r="E136" s="9" t="n"/>
      <c r="F136" s="9" t="n"/>
      <c r="G136" s="12" t="n"/>
    </row>
    <row r="137">
      <c r="A137" s="26" t="n"/>
      <c r="B137" s="26" t="n"/>
      <c r="C137" s="33" t="n"/>
      <c r="D137" s="33" t="n"/>
      <c r="E137" s="9" t="n"/>
      <c r="F137" s="9" t="n"/>
      <c r="G137" s="12" t="n"/>
    </row>
    <row r="138">
      <c r="A138" s="26" t="n"/>
      <c r="B138" s="26" t="n"/>
      <c r="C138" s="33" t="n"/>
      <c r="D138" s="33" t="n"/>
      <c r="E138" s="9" t="n"/>
      <c r="F138" s="9" t="n"/>
      <c r="G138" s="12" t="n"/>
    </row>
    <row r="139">
      <c r="A139" s="26" t="n"/>
      <c r="B139" s="26" t="n"/>
      <c r="C139" s="33" t="n"/>
      <c r="D139" s="33" t="n"/>
      <c r="E139" s="9" t="n"/>
      <c r="F139" s="9" t="n"/>
      <c r="G139" s="12" t="n"/>
    </row>
    <row r="140">
      <c r="A140" s="26" t="n"/>
      <c r="B140" s="26" t="n"/>
      <c r="C140" s="33" t="n"/>
      <c r="D140" s="33" t="n"/>
      <c r="E140" s="9" t="n"/>
      <c r="F140" s="9" t="n"/>
      <c r="G140" s="12" t="n"/>
    </row>
    <row r="141">
      <c r="A141" s="26" t="n"/>
      <c r="B141" s="26" t="n"/>
      <c r="C141" s="33" t="n"/>
      <c r="D141" s="33" t="n"/>
      <c r="E141" s="9" t="n"/>
      <c r="F141" s="9" t="n"/>
      <c r="G141" s="12" t="n"/>
    </row>
    <row r="142">
      <c r="A142" s="26" t="n"/>
      <c r="B142" s="26" t="n"/>
      <c r="C142" s="33" t="n"/>
      <c r="D142" s="33" t="n"/>
      <c r="E142" s="9" t="n"/>
      <c r="F142" s="9" t="n"/>
      <c r="G142" s="12" t="n"/>
    </row>
    <row r="143">
      <c r="A143" s="26" t="n"/>
      <c r="B143" s="26" t="n"/>
      <c r="C143" s="33" t="n"/>
      <c r="D143" s="33" t="n"/>
      <c r="E143" s="9" t="n"/>
      <c r="F143" s="9" t="n"/>
      <c r="G143" s="12" t="n"/>
    </row>
    <row r="144">
      <c r="A144" s="26" t="n"/>
      <c r="B144" s="26" t="n"/>
      <c r="C144" s="33" t="n"/>
      <c r="D144" s="33" t="n"/>
      <c r="E144" s="9" t="n"/>
      <c r="F144" s="9" t="n"/>
      <c r="G144" s="12" t="n"/>
    </row>
    <row r="145">
      <c r="A145" s="26" t="n"/>
      <c r="B145" s="26" t="n"/>
      <c r="C145" s="33" t="n"/>
      <c r="D145" s="33" t="n"/>
      <c r="E145" s="9" t="n"/>
      <c r="F145" s="9" t="n"/>
      <c r="G145" s="12" t="n"/>
    </row>
    <row r="146">
      <c r="A146" s="26" t="n"/>
      <c r="B146" s="26" t="n"/>
      <c r="C146" s="33" t="n"/>
      <c r="D146" s="33" t="n"/>
      <c r="E146" s="9" t="n"/>
      <c r="F146" s="9" t="n"/>
      <c r="G146" s="12" t="n"/>
    </row>
    <row r="147">
      <c r="A147" s="26" t="n"/>
      <c r="B147" s="26" t="n"/>
      <c r="C147" s="33" t="n"/>
      <c r="D147" s="33" t="n"/>
      <c r="E147" s="9" t="n"/>
      <c r="F147" s="9" t="n"/>
      <c r="G147" s="12" t="n"/>
    </row>
    <row r="148">
      <c r="A148" s="26" t="n"/>
      <c r="B148" s="26" t="n"/>
      <c r="C148" s="33" t="n"/>
      <c r="D148" s="33" t="n"/>
      <c r="E148" s="9" t="n"/>
      <c r="F148" s="9" t="n"/>
      <c r="G148" s="12" t="n"/>
    </row>
    <row r="149">
      <c r="A149" s="26" t="n"/>
      <c r="B149" s="26" t="n"/>
      <c r="C149" s="33" t="n"/>
      <c r="D149" s="33" t="n"/>
      <c r="E149" s="9" t="n"/>
      <c r="F149" s="9" t="n"/>
      <c r="G149" s="12" t="n"/>
    </row>
    <row r="150">
      <c r="A150" s="26" t="n"/>
      <c r="B150" s="26" t="n"/>
      <c r="C150" s="33" t="n"/>
      <c r="D150" s="33" t="n"/>
      <c r="E150" s="9" t="n"/>
      <c r="F150" s="9" t="n"/>
      <c r="G150" s="12" t="n"/>
    </row>
    <row r="151">
      <c r="A151" s="26" t="n"/>
      <c r="B151" s="26" t="n"/>
      <c r="C151" s="33" t="n"/>
      <c r="D151" s="33" t="n"/>
      <c r="E151" s="9" t="n"/>
      <c r="F151" s="9" t="n"/>
      <c r="G151" s="12" t="n"/>
    </row>
    <row r="152">
      <c r="A152" s="26" t="n"/>
      <c r="B152" s="26" t="n"/>
      <c r="C152" s="33" t="n"/>
      <c r="D152" s="33" t="n"/>
      <c r="E152" s="9" t="n"/>
      <c r="F152" s="9" t="n"/>
      <c r="G152" s="12" t="n"/>
    </row>
    <row r="153">
      <c r="A153" s="26" t="n"/>
      <c r="B153" s="26" t="n"/>
      <c r="C153" s="33" t="n"/>
      <c r="D153" s="33" t="n"/>
      <c r="E153" s="9" t="n"/>
      <c r="F153" s="9" t="n"/>
      <c r="G153" s="12" t="n"/>
    </row>
    <row r="154">
      <c r="A154" s="26" t="n"/>
      <c r="B154" s="26" t="n"/>
      <c r="C154" s="33" t="n"/>
      <c r="D154" s="33" t="n"/>
      <c r="E154" s="9" t="n"/>
      <c r="F154" s="9" t="n"/>
      <c r="G154" s="12" t="n"/>
    </row>
    <row r="155">
      <c r="A155" s="26" t="n"/>
      <c r="B155" s="26" t="n"/>
      <c r="C155" s="33" t="n"/>
      <c r="D155" s="33" t="n"/>
      <c r="E155" s="9" t="n"/>
      <c r="F155" s="9" t="n"/>
      <c r="G155" s="12" t="n"/>
    </row>
    <row r="156">
      <c r="A156" s="26" t="n"/>
      <c r="B156" s="26" t="n"/>
      <c r="C156" s="33" t="n"/>
      <c r="D156" s="33" t="n"/>
      <c r="E156" s="9" t="n"/>
      <c r="F156" s="9" t="n"/>
      <c r="G156" s="12" t="n"/>
    </row>
    <row r="157">
      <c r="A157" s="26" t="n"/>
      <c r="B157" s="26" t="n"/>
      <c r="C157" s="33" t="n"/>
      <c r="D157" s="33" t="n"/>
      <c r="E157" s="9" t="n"/>
      <c r="F157" s="9" t="n"/>
      <c r="G157" s="12" t="n"/>
    </row>
    <row r="158">
      <c r="A158" s="26" t="n"/>
      <c r="B158" s="26" t="n"/>
      <c r="C158" s="33" t="n"/>
      <c r="D158" s="33" t="n"/>
      <c r="E158" s="9" t="n"/>
      <c r="F158" s="9" t="n"/>
      <c r="G158" s="12" t="n"/>
    </row>
    <row r="159">
      <c r="A159" s="26" t="n"/>
      <c r="B159" s="26" t="n"/>
      <c r="C159" s="33" t="n"/>
      <c r="D159" s="33" t="n"/>
      <c r="E159" s="9" t="n"/>
      <c r="F159" s="9" t="n"/>
      <c r="G159" s="12" t="n"/>
    </row>
    <row r="160">
      <c r="A160" s="26" t="n"/>
      <c r="B160" s="26" t="n"/>
      <c r="C160" s="33" t="n"/>
      <c r="D160" s="33" t="n"/>
      <c r="E160" s="9" t="n"/>
      <c r="F160" s="9" t="n"/>
      <c r="G160" s="12" t="n"/>
    </row>
    <row r="161">
      <c r="A161" s="26" t="n"/>
      <c r="B161" s="26" t="n"/>
      <c r="C161" s="33" t="n"/>
      <c r="D161" s="33" t="n"/>
      <c r="E161" s="9" t="n"/>
      <c r="F161" s="9" t="n"/>
      <c r="G161" s="12" t="n"/>
    </row>
    <row r="162">
      <c r="A162" s="26" t="n"/>
      <c r="B162" s="26" t="n"/>
      <c r="C162" s="33" t="n"/>
      <c r="D162" s="33" t="n"/>
      <c r="E162" s="9" t="n"/>
      <c r="F162" s="9" t="n"/>
      <c r="G162" s="12" t="n"/>
    </row>
    <row r="163">
      <c r="A163" s="26" t="n"/>
      <c r="B163" s="26" t="n"/>
      <c r="C163" s="33" t="n"/>
      <c r="D163" s="33" t="n"/>
      <c r="E163" s="9" t="n"/>
      <c r="F163" s="9" t="n"/>
      <c r="G163" s="12" t="n"/>
    </row>
    <row r="164">
      <c r="A164" s="26" t="n"/>
      <c r="B164" s="26" t="n"/>
      <c r="C164" s="33" t="n"/>
      <c r="D164" s="33" t="n"/>
      <c r="E164" s="9" t="n"/>
      <c r="F164" s="9" t="n"/>
      <c r="G164" s="12" t="n"/>
    </row>
    <row r="165">
      <c r="A165" s="26" t="n"/>
      <c r="B165" s="26" t="n"/>
      <c r="C165" s="33" t="n"/>
      <c r="D165" s="33" t="n"/>
      <c r="E165" s="9" t="n"/>
      <c r="F165" s="9" t="n"/>
      <c r="G165" s="12" t="n"/>
    </row>
    <row r="166">
      <c r="A166" s="26" t="n"/>
      <c r="B166" s="26" t="n"/>
      <c r="C166" s="33" t="n"/>
      <c r="D166" s="33" t="n"/>
      <c r="E166" s="9" t="n"/>
      <c r="F166" s="9" t="n"/>
      <c r="G166" s="12" t="n"/>
    </row>
    <row r="167">
      <c r="A167" s="26" t="n"/>
      <c r="B167" s="26" t="n"/>
      <c r="C167" s="33" t="n"/>
      <c r="D167" s="33" t="n"/>
      <c r="E167" s="9" t="n"/>
      <c r="F167" s="9" t="n"/>
      <c r="G167" s="12" t="n"/>
    </row>
    <row r="168">
      <c r="A168" s="26" t="n"/>
      <c r="B168" s="26" t="n"/>
      <c r="C168" s="33" t="n"/>
      <c r="D168" s="33" t="n"/>
      <c r="E168" s="9" t="n"/>
      <c r="F168" s="9" t="n"/>
      <c r="G168" s="12" t="n"/>
    </row>
    <row r="169">
      <c r="A169" s="26" t="n"/>
      <c r="B169" s="26" t="n"/>
      <c r="C169" s="33" t="n"/>
      <c r="D169" s="33" t="n"/>
      <c r="E169" s="9" t="n"/>
      <c r="F169" s="9" t="n"/>
      <c r="G169" s="12" t="n"/>
    </row>
    <row r="170">
      <c r="A170" s="26" t="n"/>
      <c r="B170" s="26" t="n"/>
      <c r="C170" s="33" t="n"/>
      <c r="D170" s="33" t="n"/>
      <c r="E170" s="9" t="n"/>
      <c r="F170" s="9" t="n"/>
      <c r="G170" s="12" t="n"/>
    </row>
    <row r="171">
      <c r="A171" s="26" t="n"/>
      <c r="B171" s="26" t="n"/>
      <c r="C171" s="33" t="n"/>
      <c r="D171" s="33" t="n"/>
      <c r="E171" s="9" t="n"/>
      <c r="F171" s="9" t="n"/>
      <c r="G171" s="12" t="n"/>
    </row>
    <row r="172">
      <c r="A172" s="26" t="n"/>
      <c r="B172" s="26" t="n"/>
      <c r="C172" s="33" t="n"/>
      <c r="D172" s="33" t="n"/>
      <c r="E172" s="9" t="n"/>
      <c r="F172" s="9" t="n"/>
      <c r="G172" s="12" t="n"/>
    </row>
    <row r="173">
      <c r="A173" s="26" t="n"/>
      <c r="B173" s="26" t="n"/>
      <c r="C173" s="33" t="n"/>
      <c r="D173" s="33" t="n"/>
      <c r="E173" s="9" t="n"/>
      <c r="F173" s="9" t="n"/>
      <c r="G173" s="12" t="n"/>
    </row>
    <row r="174">
      <c r="A174" s="26" t="n"/>
      <c r="B174" s="26" t="n"/>
      <c r="C174" s="33" t="n"/>
      <c r="D174" s="33" t="n"/>
      <c r="E174" s="9" t="n"/>
      <c r="F174" s="9" t="n"/>
      <c r="G174" s="12" t="n"/>
    </row>
    <row r="175">
      <c r="A175" s="26" t="n"/>
      <c r="B175" s="26" t="n"/>
      <c r="C175" s="33" t="n"/>
      <c r="D175" s="33" t="n"/>
      <c r="E175" s="9" t="n"/>
      <c r="F175" s="9" t="n"/>
      <c r="G175" s="12" t="n"/>
    </row>
    <row r="176">
      <c r="A176" s="26" t="n"/>
      <c r="B176" s="26" t="n"/>
      <c r="C176" s="33" t="n"/>
      <c r="D176" s="33" t="n"/>
      <c r="E176" s="9" t="n"/>
      <c r="F176" s="9" t="n"/>
      <c r="G176" s="12" t="n"/>
    </row>
    <row r="177">
      <c r="A177" s="26" t="n"/>
      <c r="B177" s="26" t="n"/>
      <c r="C177" s="33" t="n"/>
      <c r="D177" s="33" t="n"/>
      <c r="E177" s="9" t="n"/>
      <c r="F177" s="9" t="n"/>
      <c r="G177" s="12" t="n"/>
    </row>
    <row r="178">
      <c r="A178" s="26" t="n"/>
      <c r="B178" s="26" t="n"/>
      <c r="C178" s="33" t="n"/>
      <c r="D178" s="33" t="n"/>
      <c r="E178" s="9" t="n"/>
      <c r="F178" s="9" t="n"/>
      <c r="G178" s="12" t="n"/>
    </row>
    <row r="179">
      <c r="A179" s="26" t="n"/>
      <c r="B179" s="26" t="n"/>
      <c r="C179" s="33" t="n"/>
      <c r="D179" s="33" t="n"/>
      <c r="E179" s="9" t="n"/>
      <c r="F179" s="9" t="n"/>
      <c r="G179" s="12" t="n"/>
    </row>
    <row r="180">
      <c r="A180" s="26" t="n"/>
      <c r="B180" s="26" t="n"/>
      <c r="C180" s="33" t="n"/>
      <c r="D180" s="33" t="n"/>
      <c r="E180" s="9" t="n"/>
      <c r="F180" s="9" t="n"/>
      <c r="G180" s="12" t="n"/>
    </row>
    <row r="181">
      <c r="A181" s="26" t="n"/>
      <c r="B181" s="26" t="n"/>
      <c r="C181" s="33" t="n"/>
      <c r="D181" s="33" t="n"/>
      <c r="E181" s="9" t="n"/>
      <c r="F181" s="9" t="n"/>
      <c r="G181" s="12" t="n"/>
    </row>
    <row r="182">
      <c r="A182" s="26" t="n"/>
      <c r="B182" s="26" t="n"/>
      <c r="C182" s="33" t="n"/>
      <c r="D182" s="33" t="n"/>
      <c r="E182" s="9" t="n"/>
      <c r="F182" s="9" t="n"/>
      <c r="G182" s="12" t="n"/>
    </row>
    <row r="183">
      <c r="A183" s="26" t="n"/>
      <c r="B183" s="26" t="n"/>
      <c r="C183" s="33" t="n"/>
      <c r="D183" s="33" t="n"/>
      <c r="E183" s="9" t="n"/>
      <c r="F183" s="9" t="n"/>
      <c r="G183" s="12" t="n"/>
    </row>
    <row r="184">
      <c r="A184" s="26" t="n"/>
      <c r="B184" s="26" t="n"/>
      <c r="C184" s="33" t="n"/>
      <c r="D184" s="33" t="n"/>
      <c r="E184" s="9" t="n"/>
      <c r="F184" s="9" t="n"/>
      <c r="G184" s="12" t="n"/>
    </row>
    <row r="185">
      <c r="A185" s="26" t="n"/>
      <c r="B185" s="26" t="n"/>
      <c r="C185" s="33" t="n"/>
      <c r="D185" s="33" t="n"/>
      <c r="E185" s="9" t="n"/>
      <c r="F185" s="9" t="n"/>
      <c r="G185" s="12" t="n"/>
    </row>
    <row r="186">
      <c r="A186" s="26" t="n"/>
      <c r="B186" s="26" t="n"/>
      <c r="C186" s="33" t="n"/>
      <c r="D186" s="33" t="n"/>
      <c r="E186" s="9" t="n"/>
      <c r="F186" s="9" t="n"/>
      <c r="G186" s="12" t="n"/>
    </row>
    <row r="187">
      <c r="A187" s="26" t="n"/>
      <c r="B187" s="26" t="n"/>
      <c r="C187" s="33" t="n"/>
      <c r="D187" s="33" t="n"/>
      <c r="E187" s="9" t="n"/>
      <c r="F187" s="9" t="n"/>
      <c r="G187" s="12" t="n"/>
    </row>
    <row r="188">
      <c r="A188" s="26" t="n"/>
      <c r="B188" s="26" t="n"/>
      <c r="C188" s="33" t="n"/>
      <c r="D188" s="33" t="n"/>
      <c r="E188" s="9" t="n"/>
      <c r="F188" s="9" t="n"/>
      <c r="G188" s="12" t="n"/>
    </row>
    <row r="189">
      <c r="A189" s="26" t="n"/>
      <c r="B189" s="26" t="n"/>
      <c r="C189" s="33" t="n"/>
      <c r="D189" s="33" t="n"/>
      <c r="E189" s="9" t="n"/>
      <c r="F189" s="9" t="n"/>
      <c r="G189" s="12" t="n"/>
    </row>
    <row r="190">
      <c r="A190" s="26" t="n"/>
      <c r="B190" s="26" t="n"/>
      <c r="C190" s="33" t="n"/>
      <c r="D190" s="33" t="n"/>
      <c r="E190" s="9" t="n"/>
      <c r="F190" s="9" t="n"/>
      <c r="G190" s="12" t="n"/>
    </row>
    <row r="191">
      <c r="A191" s="26" t="n"/>
      <c r="B191" s="26" t="n"/>
      <c r="C191" s="33" t="n"/>
      <c r="D191" s="33" t="n"/>
      <c r="E191" s="9" t="n"/>
      <c r="F191" s="9" t="n"/>
      <c r="G191" s="12" t="n"/>
    </row>
    <row r="192">
      <c r="A192" s="26" t="n"/>
      <c r="B192" s="26" t="n"/>
      <c r="C192" s="33" t="n"/>
      <c r="D192" s="33" t="n"/>
      <c r="E192" s="9" t="n"/>
      <c r="F192" s="9" t="n"/>
      <c r="G192" s="12" t="n"/>
    </row>
    <row r="193">
      <c r="A193" s="26" t="n"/>
      <c r="B193" s="26" t="n"/>
      <c r="C193" s="33" t="n"/>
      <c r="D193" s="33" t="n"/>
      <c r="E193" s="9" t="n"/>
      <c r="F193" s="9" t="n"/>
      <c r="G193" s="12" t="n"/>
    </row>
    <row r="194">
      <c r="A194" s="26" t="n"/>
      <c r="B194" s="26" t="n"/>
      <c r="C194" s="33" t="n"/>
      <c r="D194" s="33" t="n"/>
      <c r="E194" s="9" t="n"/>
      <c r="F194" s="9" t="n"/>
      <c r="G194" s="12" t="n"/>
    </row>
    <row r="195">
      <c r="A195" s="26" t="n"/>
      <c r="B195" s="26" t="n"/>
      <c r="C195" s="33" t="n"/>
      <c r="D195" s="33" t="n"/>
      <c r="E195" s="9" t="n"/>
      <c r="F195" s="9" t="n"/>
      <c r="G195" s="12" t="n"/>
    </row>
    <row r="196">
      <c r="A196" s="26" t="n"/>
      <c r="B196" s="26" t="n"/>
      <c r="C196" s="33" t="n"/>
      <c r="D196" s="33" t="n"/>
      <c r="E196" s="9" t="n"/>
      <c r="F196" s="9" t="n"/>
      <c r="G196" s="12" t="n"/>
    </row>
    <row r="197">
      <c r="A197" s="26" t="n"/>
      <c r="B197" s="26" t="n"/>
      <c r="C197" s="33" t="n"/>
      <c r="D197" s="33" t="n"/>
      <c r="E197" s="9" t="n"/>
      <c r="F197" s="9" t="n"/>
      <c r="G197" s="12" t="n"/>
    </row>
    <row r="198">
      <c r="A198" s="26" t="n"/>
      <c r="B198" s="26" t="n"/>
      <c r="C198" s="33" t="n"/>
      <c r="D198" s="33" t="n"/>
      <c r="E198" s="9" t="n"/>
      <c r="F198" s="9" t="n"/>
      <c r="G198" s="12" t="n"/>
    </row>
    <row r="199">
      <c r="A199" s="26" t="n"/>
      <c r="B199" s="26" t="n"/>
      <c r="C199" s="33" t="n"/>
      <c r="D199" s="33" t="n"/>
      <c r="E199" s="9" t="n"/>
      <c r="F199" s="9" t="n"/>
      <c r="G199" s="12" t="n"/>
    </row>
    <row r="200">
      <c r="A200" s="26" t="n"/>
      <c r="B200" s="26" t="n"/>
      <c r="C200" s="33" t="n"/>
      <c r="D200" s="33" t="n"/>
      <c r="E200" s="9" t="n"/>
      <c r="F200" s="9" t="n"/>
      <c r="G200" s="12" t="n"/>
    </row>
    <row r="201">
      <c r="A201" s="26" t="n"/>
      <c r="B201" s="26" t="n"/>
      <c r="C201" s="33" t="n"/>
      <c r="D201" s="33" t="n"/>
      <c r="E201" s="9" t="n"/>
      <c r="F201" s="9" t="n"/>
      <c r="G201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opqora.com</dc:creator>
  <dc:title>Bayi kârlılığı şablonu</dc:title>
  <dcterms:created xsi:type="dcterms:W3CDTF">2026-09-25T13:05:16Z</dcterms:created>
  <dcterms:modified xsi:type="dcterms:W3CDTF">2026-09-25T13:05:17Z</dcterms:modified>
</cp:coreProperties>
</file>